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ndexDisk\Документы\НГТУ\Спецкурс\"/>
    </mc:Choice>
  </mc:AlternateContent>
  <xr:revisionPtr revIDLastSave="0" documentId="13_ncr:1_{7F6EC4F0-6770-4D28-8F76-66E885B57ED9}" xr6:coauthVersionLast="33" xr6:coauthVersionMax="33" xr10:uidLastSave="{00000000-0000-0000-0000-000000000000}"/>
  <bookViews>
    <workbookView xWindow="0" yWindow="0" windowWidth="10800" windowHeight="7560" activeTab="3" xr2:uid="{5A279FC5-7584-40AA-908F-B75A113CEB79}"/>
  </bookViews>
  <sheets>
    <sheet name="ТМ-602" sheetId="1" r:id="rId1"/>
    <sheet name="МП-601" sheetId="2" r:id="rId2"/>
    <sheet name="КМ-601" sheetId="3" r:id="rId3"/>
    <sheet name="ТМ-601" sheetId="4" r:id="rId4"/>
    <sheet name="Практика" sheetId="5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4" l="1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" i="4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" i="3"/>
  <c r="S2" i="1"/>
  <c r="S3" i="1"/>
  <c r="S4" i="1"/>
  <c r="S5" i="1"/>
  <c r="S6" i="1"/>
  <c r="S7" i="1"/>
  <c r="S8" i="1"/>
  <c r="S9" i="1"/>
  <c r="S10" i="1"/>
  <c r="S11" i="1"/>
  <c r="S12" i="1"/>
  <c r="W3" i="5" l="1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" i="5"/>
</calcChain>
</file>

<file path=xl/sharedStrings.xml><?xml version="1.0" encoding="utf-8"?>
<sst xmlns="http://schemas.openxmlformats.org/spreadsheetml/2006/main" count="530" uniqueCount="99">
  <si>
    <t>№</t>
  </si>
  <si>
    <t>Код</t>
  </si>
  <si>
    <t>ФИО</t>
  </si>
  <si>
    <t>Алтухов Владимир Евгеньевич</t>
  </si>
  <si>
    <t>Белых Александр</t>
  </si>
  <si>
    <t>Девяткин Владислав Сергеевич</t>
  </si>
  <si>
    <t>Захаров Максим Андреевич</t>
  </si>
  <si>
    <t>Наумов Сергей Владленович</t>
  </si>
  <si>
    <t>Немирский Данила Вадимович</t>
  </si>
  <si>
    <t>Немков Иван Сергеевич</t>
  </si>
  <si>
    <t>Петренко Ян Алексеевич</t>
  </si>
  <si>
    <t>Попков Андрей Сергеевич</t>
  </si>
  <si>
    <t>Пташкина Анастасия Романовна</t>
  </si>
  <si>
    <t>Сучкова Анастасия Антоновна</t>
  </si>
  <si>
    <t>РГЗ-1</t>
  </si>
  <si>
    <t>РГЗ-2</t>
  </si>
  <si>
    <t>Лекция 10.03</t>
  </si>
  <si>
    <t>н</t>
  </si>
  <si>
    <t>Абаринова Эвелина Витальевна</t>
  </si>
  <si>
    <t>Алаторцев Алексей Александрович</t>
  </si>
  <si>
    <t>Асютков Кирилл Аркадьевич</t>
  </si>
  <si>
    <t>Гиззатуллин Антон Сергеевич</t>
  </si>
  <si>
    <t>Жариков Владислав Сергеевич</t>
  </si>
  <si>
    <t>Ионов Максим Александрович</t>
  </si>
  <si>
    <t>Исаков Петр Юрьевич</t>
  </si>
  <si>
    <t>Ищенко Кирилл Петрович</t>
  </si>
  <si>
    <t>Колотухин Владислав Олегович</t>
  </si>
  <si>
    <t>Огородников Владислав Александрович</t>
  </si>
  <si>
    <t>Саловаров Максим Сергеевич</t>
  </si>
  <si>
    <t>Саранчин Сергей Сергеевич</t>
  </si>
  <si>
    <t>Сенько Андрей Витальевич</t>
  </si>
  <si>
    <t>Тимаков Александр Александрович</t>
  </si>
  <si>
    <t>Трофимова Юлия Сергеевна</t>
  </si>
  <si>
    <t>Хованский Дмитрий Евгеньевич</t>
  </si>
  <si>
    <t>Хохлов Владимир Александрович</t>
  </si>
  <si>
    <t>Юркин Максим Юрьевич</t>
  </si>
  <si>
    <t>Якутин Андрей Романович</t>
  </si>
  <si>
    <t>РГЗ</t>
  </si>
  <si>
    <t>Большин Виталий Дмитриевич</t>
  </si>
  <si>
    <t>Бутырин Павел Дмитриевич</t>
  </si>
  <si>
    <t>Воликов Евгений Михайлович</t>
  </si>
  <si>
    <t>Гаевой Александр Владимирович</t>
  </si>
  <si>
    <t>Горкавченко Александр Сергеевич</t>
  </si>
  <si>
    <t>Дьяченко Алина Николаевна</t>
  </si>
  <si>
    <t>Евдокимов Сергей Алексеевич</t>
  </si>
  <si>
    <t>Ермолова Елена Кирилловна</t>
  </si>
  <si>
    <t>Коваль Анастасия Алексеевна</t>
  </si>
  <si>
    <t>Колокольцов Владислав Николаевич</t>
  </si>
  <si>
    <t>Коняхин Сергей Александрович</t>
  </si>
  <si>
    <t>Лысенко Дмитрий Олегович</t>
  </si>
  <si>
    <t>Махов Николай Валентинович</t>
  </si>
  <si>
    <t>Милосердов Александр Васильевич</t>
  </si>
  <si>
    <t>Некрасов Николай Павлович</t>
  </si>
  <si>
    <t>Остапкевич Илья Григорьевич</t>
  </si>
  <si>
    <t>Парфенов Александр Константинович</t>
  </si>
  <si>
    <t>Пигуль Александр Сергеевич</t>
  </si>
  <si>
    <t>Попов Михаил Григорьевич</t>
  </si>
  <si>
    <t>Савельева Екатерина Андреевна</t>
  </si>
  <si>
    <t>Соловьев Владимир Сергеевич</t>
  </si>
  <si>
    <t>Сылбакова Татьяна Васильевна</t>
  </si>
  <si>
    <t>Эунап Игорь Олегович</t>
  </si>
  <si>
    <t>Абдрахманов Амирлан Радьевич</t>
  </si>
  <si>
    <t>Агапова Яна Борисовна</t>
  </si>
  <si>
    <t>Антонов Дмитрий Сергеевич</t>
  </si>
  <si>
    <t>Богатырев Федор Викторович</t>
  </si>
  <si>
    <t>Букшин Кирилл Романович</t>
  </si>
  <si>
    <t>Дьяконова Валерия Александровна</t>
  </si>
  <si>
    <t>Казинов Дмитрий Ануарбекович</t>
  </si>
  <si>
    <t>Клапшин Станислав Игорьевич</t>
  </si>
  <si>
    <t>Кондрашов Максим</t>
  </si>
  <si>
    <t>Ляпин Антон Александрович</t>
  </si>
  <si>
    <t>Моисеев Денис Владимирович</t>
  </si>
  <si>
    <t>Наймушин Артемий Александрович</t>
  </si>
  <si>
    <t>Рожков Богдан Валентинович</t>
  </si>
  <si>
    <t>Рыбалов Николай Артемович</t>
  </si>
  <si>
    <t>Саипов Егор Тимурович</t>
  </si>
  <si>
    <t>Скачков Максим Сергеевич</t>
  </si>
  <si>
    <t>Сукач Егор Александрович</t>
  </si>
  <si>
    <t>Табакаев Евгений Михайлович</t>
  </si>
  <si>
    <t>Тарский Владислав Николаевич</t>
  </si>
  <si>
    <t>Троянов Максим Андреевич</t>
  </si>
  <si>
    <t>Шишкина Арина Александровна</t>
  </si>
  <si>
    <t>Якунин Никита Андреевич</t>
  </si>
  <si>
    <t>Лекция 31.03</t>
  </si>
  <si>
    <t>Лекция 28.04</t>
  </si>
  <si>
    <t>Лекция</t>
  </si>
  <si>
    <t>Лекция 05.05</t>
  </si>
  <si>
    <t>Лекция 12.05</t>
  </si>
  <si>
    <t>Лекция 19.05</t>
  </si>
  <si>
    <t>и</t>
  </si>
  <si>
    <t>Лекция 26.05</t>
  </si>
  <si>
    <t>К. Раб.</t>
  </si>
  <si>
    <t>Лекция 02.06</t>
  </si>
  <si>
    <t>не свой вариант</t>
  </si>
  <si>
    <t>Лаб.</t>
  </si>
  <si>
    <t>Семестр</t>
  </si>
  <si>
    <t>,</t>
  </si>
  <si>
    <t>не допущен</t>
  </si>
  <si>
    <t>Лаб. Раб.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</si>
</sst>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7"/>
      <color rgb="FF214C5E"/>
      <name val="Arial"/>
      <family val="2"/>
      <charset val="204"/>
    </font>
    <font>
      <b/>
      <sz val="7"/>
      <color rgb="FF214C5E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7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3F5F4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275E7D"/>
      </right>
      <top/>
      <bottom style="medium">
        <color rgb="FF275E7D"/>
      </bottom>
      <diagonal/>
    </border>
    <border>
      <left/>
      <right/>
      <top/>
      <bottom style="medium">
        <color rgb="FF3C4B99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/>
    <xf numFmtId="16" fontId="0" fillId="0" borderId="0" xfId="0" applyNumberFormat="1"/>
    <xf numFmtId="0" fontId="0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59ADC-757A-41C8-85C6-923B9A925A8E}">
  <dimension ref="A1:S12"/>
  <sheetViews>
    <sheetView topLeftCell="C1" workbookViewId="0">
      <selection activeCell="S3" sqref="S3"/>
    </sheetView>
  </sheetViews>
  <sheetFormatPr defaultRowHeight="14.5" x14ac:dyDescent="0.35"/>
  <sheetData>
    <row r="1" spans="1:19" ht="18.5" thickBot="1" x14ac:dyDescent="0.4">
      <c r="A1" s="1" t="s">
        <v>0</v>
      </c>
      <c r="B1" s="1" t="s">
        <v>1</v>
      </c>
      <c r="C1" s="2" t="s">
        <v>2</v>
      </c>
      <c r="D1" s="28" t="s">
        <v>14</v>
      </c>
      <c r="E1" s="28"/>
      <c r="F1" s="28" t="s">
        <v>15</v>
      </c>
      <c r="G1" s="28"/>
      <c r="H1" s="7" t="s">
        <v>16</v>
      </c>
      <c r="I1" s="7" t="s">
        <v>83</v>
      </c>
      <c r="J1" s="7" t="s">
        <v>85</v>
      </c>
      <c r="K1" s="7" t="s">
        <v>85</v>
      </c>
      <c r="L1" s="7" t="s">
        <v>84</v>
      </c>
      <c r="M1" s="7" t="s">
        <v>86</v>
      </c>
      <c r="N1" s="15" t="s">
        <v>87</v>
      </c>
      <c r="O1" s="16" t="s">
        <v>88</v>
      </c>
      <c r="P1" s="17" t="s">
        <v>90</v>
      </c>
      <c r="Q1" s="21" t="s">
        <v>92</v>
      </c>
      <c r="R1" s="25" t="s">
        <v>98</v>
      </c>
      <c r="S1" s="27" t="s">
        <v>95</v>
      </c>
    </row>
    <row r="2" spans="1:19" ht="27.5" thickBot="1" x14ac:dyDescent="0.4">
      <c r="A2" s="3">
        <v>1</v>
      </c>
      <c r="B2" s="3">
        <v>60160201</v>
      </c>
      <c r="C2" s="4" t="s">
        <v>3</v>
      </c>
      <c r="D2" s="13">
        <v>50</v>
      </c>
      <c r="E2" s="12">
        <v>80</v>
      </c>
      <c r="F2" s="26">
        <v>50</v>
      </c>
      <c r="G2" s="13">
        <v>50</v>
      </c>
      <c r="H2" t="s">
        <v>17</v>
      </c>
      <c r="I2" t="s">
        <v>17</v>
      </c>
      <c r="J2" t="s">
        <v>17</v>
      </c>
      <c r="K2" t="s">
        <v>17</v>
      </c>
      <c r="O2" t="s">
        <v>17</v>
      </c>
      <c r="R2">
        <v>535</v>
      </c>
      <c r="S2">
        <f>SUM(D2:G2)/400*30+R2/800*30</f>
        <v>37.3125</v>
      </c>
    </row>
    <row r="3" spans="1:19" ht="18.5" thickBot="1" x14ac:dyDescent="0.4">
      <c r="A3" s="5">
        <v>2</v>
      </c>
      <c r="B3" s="5">
        <v>60160202</v>
      </c>
      <c r="C3" s="6" t="s">
        <v>4</v>
      </c>
      <c r="D3" s="13">
        <v>50</v>
      </c>
      <c r="E3" s="13">
        <v>50</v>
      </c>
      <c r="I3" t="s">
        <v>17</v>
      </c>
      <c r="J3" t="s">
        <v>17</v>
      </c>
      <c r="K3" t="s">
        <v>17</v>
      </c>
      <c r="L3" t="s">
        <v>17</v>
      </c>
      <c r="M3" t="s">
        <v>17</v>
      </c>
      <c r="N3" t="s">
        <v>17</v>
      </c>
      <c r="O3" t="s">
        <v>17</v>
      </c>
      <c r="P3" t="s">
        <v>17</v>
      </c>
      <c r="Q3" t="s">
        <v>17</v>
      </c>
      <c r="S3">
        <f t="shared" ref="S3:S12" si="0">SUM(D3:G3)/400*30+R3/800*30</f>
        <v>7.5</v>
      </c>
    </row>
    <row r="4" spans="1:19" ht="27.5" thickBot="1" x14ac:dyDescent="0.4">
      <c r="A4" s="3">
        <v>3</v>
      </c>
      <c r="B4" s="3">
        <v>60160204</v>
      </c>
      <c r="C4" s="4" t="s">
        <v>5</v>
      </c>
      <c r="D4" s="13">
        <v>50</v>
      </c>
      <c r="E4" s="12">
        <v>75</v>
      </c>
      <c r="F4" s="12">
        <v>50</v>
      </c>
      <c r="G4" s="13">
        <v>50</v>
      </c>
      <c r="H4" t="s">
        <v>96</v>
      </c>
      <c r="R4">
        <v>520</v>
      </c>
      <c r="S4">
        <f t="shared" si="0"/>
        <v>36.375</v>
      </c>
    </row>
    <row r="5" spans="1:19" ht="27.5" thickBot="1" x14ac:dyDescent="0.4">
      <c r="A5" s="5">
        <v>4</v>
      </c>
      <c r="B5" s="5">
        <v>60160205</v>
      </c>
      <c r="C5" s="6" t="s">
        <v>6</v>
      </c>
      <c r="D5" s="13">
        <v>50</v>
      </c>
      <c r="E5" s="12">
        <v>80</v>
      </c>
      <c r="F5" s="12">
        <v>50</v>
      </c>
      <c r="G5" s="13">
        <v>50</v>
      </c>
      <c r="H5" t="s">
        <v>17</v>
      </c>
      <c r="I5" t="s">
        <v>17</v>
      </c>
      <c r="J5" t="s">
        <v>17</v>
      </c>
      <c r="L5" t="s">
        <v>17</v>
      </c>
      <c r="M5" t="s">
        <v>17</v>
      </c>
      <c r="O5" t="s">
        <v>17</v>
      </c>
      <c r="S5">
        <f t="shared" si="0"/>
        <v>17.25</v>
      </c>
    </row>
    <row r="6" spans="1:19" ht="27.5" thickBot="1" x14ac:dyDescent="0.4">
      <c r="A6" s="3">
        <v>5</v>
      </c>
      <c r="B6" s="3">
        <v>60160207</v>
      </c>
      <c r="C6" s="4" t="s">
        <v>7</v>
      </c>
      <c r="D6" s="13">
        <v>50</v>
      </c>
      <c r="E6" s="12">
        <v>75</v>
      </c>
      <c r="F6" s="12">
        <v>50</v>
      </c>
      <c r="G6" s="13">
        <v>90</v>
      </c>
      <c r="R6">
        <v>550</v>
      </c>
      <c r="S6">
        <f t="shared" si="0"/>
        <v>40.5</v>
      </c>
    </row>
    <row r="7" spans="1:19" ht="27.5" thickBot="1" x14ac:dyDescent="0.4">
      <c r="A7" s="5">
        <v>6</v>
      </c>
      <c r="B7" s="5">
        <v>60160208</v>
      </c>
      <c r="C7" s="6" t="s">
        <v>8</v>
      </c>
      <c r="D7" s="13">
        <v>50</v>
      </c>
      <c r="E7" s="12">
        <v>80</v>
      </c>
      <c r="F7" s="12">
        <v>50</v>
      </c>
      <c r="G7" s="12">
        <v>85</v>
      </c>
      <c r="H7" t="s">
        <v>17</v>
      </c>
      <c r="I7" t="s">
        <v>17</v>
      </c>
      <c r="L7" t="s">
        <v>17</v>
      </c>
      <c r="R7">
        <v>545</v>
      </c>
      <c r="S7">
        <f t="shared" si="0"/>
        <v>40.3125</v>
      </c>
    </row>
    <row r="8" spans="1:19" ht="18.5" thickBot="1" x14ac:dyDescent="0.4">
      <c r="A8" s="3">
        <v>7</v>
      </c>
      <c r="B8" s="3">
        <v>60160209</v>
      </c>
      <c r="C8" s="4" t="s">
        <v>9</v>
      </c>
      <c r="D8" s="8"/>
      <c r="E8" s="12">
        <v>100</v>
      </c>
      <c r="G8" s="18">
        <v>50</v>
      </c>
      <c r="H8" t="s">
        <v>17</v>
      </c>
      <c r="I8" t="s">
        <v>17</v>
      </c>
      <c r="J8" t="s">
        <v>17</v>
      </c>
      <c r="L8" t="s">
        <v>17</v>
      </c>
      <c r="S8">
        <f t="shared" si="0"/>
        <v>11.25</v>
      </c>
    </row>
    <row r="9" spans="1:19" ht="18.5" thickBot="1" x14ac:dyDescent="0.4">
      <c r="A9" s="5">
        <v>8</v>
      </c>
      <c r="B9" s="5">
        <v>60160210</v>
      </c>
      <c r="C9" s="6" t="s">
        <v>10</v>
      </c>
      <c r="D9" s="13">
        <v>50</v>
      </c>
      <c r="E9" s="12">
        <v>75</v>
      </c>
      <c r="F9" s="12">
        <v>50</v>
      </c>
      <c r="G9" s="12">
        <v>100</v>
      </c>
      <c r="H9" t="s">
        <v>17</v>
      </c>
      <c r="L9" t="s">
        <v>17</v>
      </c>
      <c r="R9">
        <v>550</v>
      </c>
      <c r="S9">
        <f t="shared" si="0"/>
        <v>41.25</v>
      </c>
    </row>
    <row r="10" spans="1:19" ht="27.5" thickBot="1" x14ac:dyDescent="0.4">
      <c r="A10" s="3">
        <v>9</v>
      </c>
      <c r="B10" s="3">
        <v>60160211</v>
      </c>
      <c r="C10" s="4" t="s">
        <v>11</v>
      </c>
      <c r="D10" s="12">
        <v>50</v>
      </c>
      <c r="E10" s="12">
        <v>85</v>
      </c>
      <c r="F10" s="12">
        <v>75</v>
      </c>
      <c r="G10" s="12">
        <v>95</v>
      </c>
      <c r="R10">
        <v>605</v>
      </c>
      <c r="S10">
        <f t="shared" si="0"/>
        <v>45.5625</v>
      </c>
    </row>
    <row r="11" spans="1:19" ht="27.5" thickBot="1" x14ac:dyDescent="0.4">
      <c r="A11" s="5">
        <v>10</v>
      </c>
      <c r="B11" s="5">
        <v>60160212</v>
      </c>
      <c r="C11" s="6" t="s">
        <v>12</v>
      </c>
      <c r="D11" s="12">
        <v>50</v>
      </c>
      <c r="E11" s="12">
        <v>85</v>
      </c>
      <c r="F11" s="12">
        <v>75</v>
      </c>
      <c r="G11" s="12">
        <v>100</v>
      </c>
      <c r="L11" t="s">
        <v>17</v>
      </c>
      <c r="R11">
        <v>605</v>
      </c>
      <c r="S11">
        <f t="shared" si="0"/>
        <v>45.9375</v>
      </c>
    </row>
    <row r="12" spans="1:19" ht="27.5" thickBot="1" x14ac:dyDescent="0.4">
      <c r="A12" s="3">
        <v>11</v>
      </c>
      <c r="B12" s="3">
        <v>60160214</v>
      </c>
      <c r="C12" s="4" t="s">
        <v>13</v>
      </c>
      <c r="D12" s="12">
        <v>50</v>
      </c>
      <c r="E12" s="12">
        <v>85</v>
      </c>
      <c r="F12" s="12">
        <v>50</v>
      </c>
      <c r="G12" s="13">
        <v>50</v>
      </c>
      <c r="N12" t="s">
        <v>17</v>
      </c>
      <c r="R12">
        <v>515</v>
      </c>
      <c r="S12">
        <f t="shared" si="0"/>
        <v>36.9375</v>
      </c>
    </row>
  </sheetData>
  <mergeCells count="2"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14A73-A535-4E2F-ABF6-BBD9D7D4E31C}">
  <dimension ref="A1:P20"/>
  <sheetViews>
    <sheetView workbookViewId="0">
      <selection activeCell="D8" sqref="D8"/>
    </sheetView>
  </sheetViews>
  <sheetFormatPr defaultRowHeight="14.5" x14ac:dyDescent="0.35"/>
  <sheetData>
    <row r="1" spans="1:16" ht="18.5" thickBot="1" x14ac:dyDescent="0.4">
      <c r="A1" s="1" t="s">
        <v>0</v>
      </c>
      <c r="B1" s="1" t="s">
        <v>1</v>
      </c>
      <c r="C1" s="2" t="s">
        <v>2</v>
      </c>
      <c r="D1" s="7" t="s">
        <v>37</v>
      </c>
      <c r="G1" s="7" t="s">
        <v>16</v>
      </c>
      <c r="H1" s="7" t="s">
        <v>83</v>
      </c>
      <c r="I1" s="7" t="s">
        <v>85</v>
      </c>
      <c r="J1" s="7" t="s">
        <v>85</v>
      </c>
      <c r="K1" s="7" t="s">
        <v>84</v>
      </c>
      <c r="L1" s="7" t="s">
        <v>86</v>
      </c>
      <c r="M1" s="15" t="s">
        <v>87</v>
      </c>
      <c r="N1" s="16" t="s">
        <v>88</v>
      </c>
      <c r="O1" s="17" t="s">
        <v>90</v>
      </c>
      <c r="P1" s="21" t="s">
        <v>92</v>
      </c>
    </row>
    <row r="2" spans="1:16" ht="27.5" thickBot="1" x14ac:dyDescent="0.4">
      <c r="A2" s="3">
        <v>1</v>
      </c>
      <c r="B2" s="3">
        <v>60660101</v>
      </c>
      <c r="C2" s="4" t="s">
        <v>18</v>
      </c>
      <c r="D2" s="12">
        <v>50</v>
      </c>
      <c r="E2" s="13">
        <v>50</v>
      </c>
      <c r="G2" t="s">
        <v>17</v>
      </c>
      <c r="L2" t="s">
        <v>17</v>
      </c>
    </row>
    <row r="3" spans="1:16" ht="36.5" thickBot="1" x14ac:dyDescent="0.4">
      <c r="A3" s="5">
        <v>2</v>
      </c>
      <c r="B3" s="5">
        <v>60650101</v>
      </c>
      <c r="C3" s="6" t="s">
        <v>19</v>
      </c>
      <c r="G3" t="s">
        <v>17</v>
      </c>
      <c r="H3" t="s">
        <v>17</v>
      </c>
      <c r="I3" t="s">
        <v>17</v>
      </c>
      <c r="J3" t="s">
        <v>17</v>
      </c>
      <c r="K3" t="s">
        <v>17</v>
      </c>
      <c r="L3" t="s">
        <v>17</v>
      </c>
      <c r="M3" t="s">
        <v>17</v>
      </c>
      <c r="N3" t="s">
        <v>17</v>
      </c>
      <c r="O3" t="s">
        <v>17</v>
      </c>
      <c r="P3" t="s">
        <v>17</v>
      </c>
    </row>
    <row r="4" spans="1:16" ht="27.5" thickBot="1" x14ac:dyDescent="0.4">
      <c r="A4" s="5">
        <v>4</v>
      </c>
      <c r="B4" s="5">
        <v>60660104</v>
      </c>
      <c r="C4" s="6" t="s">
        <v>20</v>
      </c>
      <c r="D4" s="13">
        <v>50</v>
      </c>
      <c r="E4" s="13">
        <v>50</v>
      </c>
      <c r="G4" t="s">
        <v>17</v>
      </c>
      <c r="H4" t="s">
        <v>17</v>
      </c>
      <c r="K4" t="s">
        <v>17</v>
      </c>
      <c r="L4" t="s">
        <v>17</v>
      </c>
    </row>
    <row r="5" spans="1:16" ht="27.5" thickBot="1" x14ac:dyDescent="0.4">
      <c r="A5" s="3">
        <v>5</v>
      </c>
      <c r="B5" s="3">
        <v>60660108</v>
      </c>
      <c r="C5" s="4" t="s">
        <v>21</v>
      </c>
      <c r="D5" s="12">
        <v>80</v>
      </c>
      <c r="E5" s="12">
        <v>90</v>
      </c>
      <c r="H5" t="s">
        <v>17</v>
      </c>
      <c r="K5" t="s">
        <v>17</v>
      </c>
      <c r="M5" t="s">
        <v>17</v>
      </c>
    </row>
    <row r="6" spans="1:16" ht="27.5" thickBot="1" x14ac:dyDescent="0.4">
      <c r="A6" s="3">
        <v>7</v>
      </c>
      <c r="B6" s="3">
        <v>60660111</v>
      </c>
      <c r="C6" s="4" t="s">
        <v>22</v>
      </c>
      <c r="G6" t="s">
        <v>17</v>
      </c>
      <c r="H6" t="s">
        <v>17</v>
      </c>
      <c r="I6" t="s">
        <v>17</v>
      </c>
      <c r="J6" t="s">
        <v>17</v>
      </c>
      <c r="K6" t="s">
        <v>17</v>
      </c>
      <c r="L6" t="s">
        <v>17</v>
      </c>
      <c r="M6" t="s">
        <v>17</v>
      </c>
      <c r="N6" t="s">
        <v>17</v>
      </c>
      <c r="O6" t="s">
        <v>17</v>
      </c>
      <c r="P6" t="s">
        <v>17</v>
      </c>
    </row>
    <row r="7" spans="1:16" ht="36.5" thickBot="1" x14ac:dyDescent="0.4">
      <c r="A7" s="5">
        <v>8</v>
      </c>
      <c r="B7" s="5">
        <v>60660113</v>
      </c>
      <c r="C7" s="6" t="s">
        <v>23</v>
      </c>
      <c r="G7" t="s">
        <v>17</v>
      </c>
      <c r="H7" t="s">
        <v>17</v>
      </c>
      <c r="I7" t="s">
        <v>17</v>
      </c>
      <c r="K7" t="s">
        <v>17</v>
      </c>
      <c r="O7" t="s">
        <v>17</v>
      </c>
      <c r="P7" t="s">
        <v>17</v>
      </c>
    </row>
    <row r="8" spans="1:16" ht="18.5" thickBot="1" x14ac:dyDescent="0.4">
      <c r="A8" s="3">
        <v>9</v>
      </c>
      <c r="B8" s="3">
        <v>60660114</v>
      </c>
      <c r="C8" s="4" t="s">
        <v>24</v>
      </c>
      <c r="D8" s="13">
        <v>50</v>
      </c>
      <c r="E8" s="12">
        <v>100</v>
      </c>
      <c r="J8" t="s">
        <v>17</v>
      </c>
    </row>
    <row r="9" spans="1:16" ht="27.5" thickBot="1" x14ac:dyDescent="0.4">
      <c r="A9" s="5">
        <v>10</v>
      </c>
      <c r="B9" s="5">
        <v>60150109</v>
      </c>
      <c r="C9" s="6" t="s">
        <v>25</v>
      </c>
      <c r="O9" t="s">
        <v>17</v>
      </c>
      <c r="P9" t="s">
        <v>17</v>
      </c>
    </row>
    <row r="10" spans="1:16" ht="27.5" thickBot="1" x14ac:dyDescent="0.4">
      <c r="A10" s="3">
        <v>11</v>
      </c>
      <c r="B10" s="3">
        <v>60660115</v>
      </c>
      <c r="C10" s="4" t="s">
        <v>26</v>
      </c>
      <c r="G10" t="s">
        <v>17</v>
      </c>
      <c r="H10" t="s">
        <v>17</v>
      </c>
      <c r="I10" t="s">
        <v>17</v>
      </c>
      <c r="J10" t="s">
        <v>17</v>
      </c>
      <c r="K10" t="s">
        <v>17</v>
      </c>
      <c r="L10" t="s">
        <v>17</v>
      </c>
      <c r="M10" t="s">
        <v>17</v>
      </c>
      <c r="N10" t="s">
        <v>17</v>
      </c>
      <c r="O10" t="s">
        <v>17</v>
      </c>
      <c r="P10" t="s">
        <v>17</v>
      </c>
    </row>
    <row r="11" spans="1:16" ht="36.5" thickBot="1" x14ac:dyDescent="0.4">
      <c r="A11" s="3">
        <v>15</v>
      </c>
      <c r="B11" s="3">
        <v>60660117</v>
      </c>
      <c r="C11" s="4" t="s">
        <v>27</v>
      </c>
      <c r="E11" s="12">
        <v>90</v>
      </c>
      <c r="G11" t="s">
        <v>17</v>
      </c>
      <c r="H11" t="s">
        <v>17</v>
      </c>
      <c r="I11" t="s">
        <v>17</v>
      </c>
      <c r="K11" t="s">
        <v>17</v>
      </c>
      <c r="N11" t="s">
        <v>17</v>
      </c>
      <c r="P11" t="s">
        <v>17</v>
      </c>
    </row>
    <row r="12" spans="1:16" ht="27.5" thickBot="1" x14ac:dyDescent="0.4">
      <c r="A12" s="3">
        <v>17</v>
      </c>
      <c r="B12" s="3">
        <v>60660121</v>
      </c>
      <c r="C12" s="4" t="s">
        <v>28</v>
      </c>
      <c r="D12" s="13">
        <v>50</v>
      </c>
      <c r="E12" s="13">
        <v>50</v>
      </c>
      <c r="G12" t="s">
        <v>17</v>
      </c>
      <c r="H12" t="s">
        <v>17</v>
      </c>
      <c r="I12" t="s">
        <v>17</v>
      </c>
      <c r="J12" t="s">
        <v>17</v>
      </c>
      <c r="K12" t="s">
        <v>17</v>
      </c>
      <c r="L12" t="s">
        <v>17</v>
      </c>
      <c r="N12" t="s">
        <v>17</v>
      </c>
    </row>
    <row r="13" spans="1:16" ht="27.5" thickBot="1" x14ac:dyDescent="0.4">
      <c r="A13" s="5">
        <v>18</v>
      </c>
      <c r="B13" s="5">
        <v>60650122</v>
      </c>
      <c r="C13" s="6" t="s">
        <v>29</v>
      </c>
      <c r="D13" s="13">
        <v>50</v>
      </c>
      <c r="E13" s="13">
        <v>50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  <c r="L13" t="s">
        <v>17</v>
      </c>
      <c r="N13" t="s">
        <v>17</v>
      </c>
    </row>
    <row r="14" spans="1:16" ht="27.5" thickBot="1" x14ac:dyDescent="0.4">
      <c r="A14" s="3">
        <v>19</v>
      </c>
      <c r="B14" s="3">
        <v>60660122</v>
      </c>
      <c r="C14" s="4" t="s">
        <v>30</v>
      </c>
      <c r="E14" s="13">
        <v>50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  <c r="L14" t="s">
        <v>17</v>
      </c>
      <c r="O14" t="s">
        <v>17</v>
      </c>
      <c r="P14" t="s">
        <v>17</v>
      </c>
    </row>
    <row r="15" spans="1:16" ht="36.5" thickBot="1" x14ac:dyDescent="0.4">
      <c r="A15" s="5">
        <v>20</v>
      </c>
      <c r="B15" s="5">
        <v>60660124</v>
      </c>
      <c r="C15" s="6" t="s">
        <v>31</v>
      </c>
      <c r="E15" s="13">
        <v>50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  <c r="L15" t="s">
        <v>17</v>
      </c>
      <c r="O15" t="s">
        <v>17</v>
      </c>
      <c r="P15" t="s">
        <v>17</v>
      </c>
    </row>
    <row r="16" spans="1:16" ht="27.5" thickBot="1" x14ac:dyDescent="0.4">
      <c r="A16" s="3">
        <v>21</v>
      </c>
      <c r="B16" s="3">
        <v>60660125</v>
      </c>
      <c r="C16" s="4" t="s">
        <v>32</v>
      </c>
      <c r="D16" s="12">
        <v>80</v>
      </c>
      <c r="E16" s="12">
        <v>100</v>
      </c>
      <c r="J16" t="s">
        <v>17</v>
      </c>
      <c r="K16" t="s">
        <v>17</v>
      </c>
      <c r="M16" t="s">
        <v>17</v>
      </c>
    </row>
    <row r="17" spans="1:16" ht="27.5" thickBot="1" x14ac:dyDescent="0.4">
      <c r="A17" s="5">
        <v>22</v>
      </c>
      <c r="B17" s="5">
        <v>60660126</v>
      </c>
      <c r="C17" s="6" t="s">
        <v>33</v>
      </c>
      <c r="D17" s="12">
        <v>50</v>
      </c>
      <c r="E17" s="13">
        <v>50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  <c r="L17" t="s">
        <v>17</v>
      </c>
      <c r="M17" t="s">
        <v>17</v>
      </c>
      <c r="N17" t="s">
        <v>17</v>
      </c>
      <c r="O17" t="s">
        <v>17</v>
      </c>
      <c r="P17" t="s">
        <v>17</v>
      </c>
    </row>
    <row r="18" spans="1:16" ht="36.5" thickBot="1" x14ac:dyDescent="0.4">
      <c r="A18" s="3">
        <v>23</v>
      </c>
      <c r="B18" s="3">
        <v>60660127</v>
      </c>
      <c r="C18" s="4" t="s">
        <v>34</v>
      </c>
      <c r="D18" s="13">
        <v>50</v>
      </c>
      <c r="E18" s="13">
        <v>50</v>
      </c>
      <c r="K18" t="s">
        <v>17</v>
      </c>
      <c r="M18" t="s">
        <v>17</v>
      </c>
    </row>
    <row r="19" spans="1:16" ht="27.5" thickBot="1" x14ac:dyDescent="0.4">
      <c r="A19" s="5">
        <v>24</v>
      </c>
      <c r="B19" s="5">
        <v>60660128</v>
      </c>
      <c r="C19" s="6" t="s">
        <v>35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  <c r="L19" t="s">
        <v>17</v>
      </c>
      <c r="M19" t="s">
        <v>17</v>
      </c>
      <c r="N19" t="s">
        <v>17</v>
      </c>
      <c r="O19" t="s">
        <v>17</v>
      </c>
      <c r="P19" t="s">
        <v>17</v>
      </c>
    </row>
    <row r="20" spans="1:16" ht="27.5" thickBot="1" x14ac:dyDescent="0.4">
      <c r="A20" s="3">
        <v>25</v>
      </c>
      <c r="B20" s="3">
        <v>60660129</v>
      </c>
      <c r="C20" s="4" t="s">
        <v>36</v>
      </c>
      <c r="D20" s="13">
        <v>50</v>
      </c>
      <c r="E20" s="13">
        <v>50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  <c r="L20" t="s">
        <v>17</v>
      </c>
      <c r="M20" t="s">
        <v>17</v>
      </c>
      <c r="O20" t="s">
        <v>17</v>
      </c>
      <c r="P20" t="s">
        <v>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CF43E-4431-451B-AF12-C4FBDBB8CB52}">
  <dimension ref="A1:T24"/>
  <sheetViews>
    <sheetView topLeftCell="H1" zoomScale="98" zoomScaleNormal="98" workbookViewId="0">
      <selection activeCell="Z24" sqref="Z24"/>
    </sheetView>
  </sheetViews>
  <sheetFormatPr defaultRowHeight="14.5" x14ac:dyDescent="0.35"/>
  <sheetData>
    <row r="1" spans="1:20" ht="18.5" thickBot="1" x14ac:dyDescent="0.4">
      <c r="A1" s="1" t="s">
        <v>0</v>
      </c>
      <c r="B1" s="1" t="s">
        <v>1</v>
      </c>
      <c r="C1" s="2" t="s">
        <v>2</v>
      </c>
      <c r="D1" s="28" t="s">
        <v>14</v>
      </c>
      <c r="E1" s="28"/>
      <c r="F1" s="28" t="s">
        <v>15</v>
      </c>
      <c r="G1" s="28"/>
      <c r="I1" s="7" t="s">
        <v>16</v>
      </c>
      <c r="J1" s="7" t="s">
        <v>83</v>
      </c>
      <c r="K1" s="7" t="s">
        <v>85</v>
      </c>
      <c r="L1" s="7" t="s">
        <v>85</v>
      </c>
      <c r="M1" s="7" t="s">
        <v>84</v>
      </c>
      <c r="N1" s="7" t="s">
        <v>86</v>
      </c>
      <c r="O1" s="10" t="s">
        <v>87</v>
      </c>
      <c r="P1" s="16" t="s">
        <v>88</v>
      </c>
      <c r="Q1" s="17" t="s">
        <v>90</v>
      </c>
      <c r="R1" s="21" t="s">
        <v>92</v>
      </c>
      <c r="S1" s="25" t="s">
        <v>98</v>
      </c>
      <c r="T1" s="27" t="s">
        <v>95</v>
      </c>
    </row>
    <row r="2" spans="1:20" ht="27.5" thickBot="1" x14ac:dyDescent="0.4">
      <c r="A2" s="3">
        <v>1</v>
      </c>
      <c r="B2" s="3">
        <v>60260101</v>
      </c>
      <c r="C2" s="4" t="s">
        <v>38</v>
      </c>
      <c r="D2" s="13">
        <v>50</v>
      </c>
      <c r="E2" s="12">
        <v>75</v>
      </c>
      <c r="F2" s="12">
        <v>50</v>
      </c>
      <c r="G2" s="12">
        <v>70</v>
      </c>
      <c r="I2" t="s">
        <v>17</v>
      </c>
      <c r="K2" t="s">
        <v>17</v>
      </c>
      <c r="L2" t="s">
        <v>17</v>
      </c>
      <c r="M2" t="s">
        <v>17</v>
      </c>
      <c r="O2" t="s">
        <v>17</v>
      </c>
      <c r="S2">
        <v>510</v>
      </c>
      <c r="T2">
        <f>SUM(D2:G2)/400*30+S2/800*30</f>
        <v>37.5</v>
      </c>
    </row>
    <row r="3" spans="1:20" ht="27.5" thickBot="1" x14ac:dyDescent="0.4">
      <c r="A3" s="5">
        <v>2</v>
      </c>
      <c r="B3" s="5">
        <v>60260104</v>
      </c>
      <c r="C3" s="6" t="s">
        <v>39</v>
      </c>
      <c r="D3" s="13">
        <v>50</v>
      </c>
      <c r="E3" s="12">
        <v>85</v>
      </c>
      <c r="F3">
        <v>50</v>
      </c>
      <c r="G3" s="12">
        <v>100</v>
      </c>
      <c r="S3">
        <v>595</v>
      </c>
      <c r="T3">
        <f t="shared" ref="T3:T24" si="0">SUM(D3:G3)/400*30+S3/800*30</f>
        <v>43.6875</v>
      </c>
    </row>
    <row r="4" spans="1:20" ht="27.5" thickBot="1" x14ac:dyDescent="0.4">
      <c r="A4" s="3">
        <v>3</v>
      </c>
      <c r="B4" s="3">
        <v>60260105</v>
      </c>
      <c r="C4" s="4" t="s">
        <v>40</v>
      </c>
      <c r="D4" s="13">
        <v>50</v>
      </c>
      <c r="E4" s="12">
        <v>50</v>
      </c>
      <c r="F4">
        <v>50</v>
      </c>
      <c r="G4" s="12">
        <v>70</v>
      </c>
      <c r="I4" t="s">
        <v>17</v>
      </c>
      <c r="K4" t="s">
        <v>17</v>
      </c>
      <c r="L4" t="s">
        <v>17</v>
      </c>
      <c r="M4" t="s">
        <v>17</v>
      </c>
      <c r="S4">
        <v>480</v>
      </c>
      <c r="T4">
        <f t="shared" si="0"/>
        <v>34.5</v>
      </c>
    </row>
    <row r="5" spans="1:20" ht="36.5" thickBot="1" x14ac:dyDescent="0.4">
      <c r="A5" s="5">
        <v>4</v>
      </c>
      <c r="B5" s="5">
        <v>60260106</v>
      </c>
      <c r="C5" s="6" t="s">
        <v>41</v>
      </c>
      <c r="D5" s="13">
        <v>50</v>
      </c>
      <c r="E5" s="12">
        <v>90</v>
      </c>
      <c r="F5" s="12">
        <v>50</v>
      </c>
      <c r="G5" s="13">
        <v>50</v>
      </c>
      <c r="I5" t="s">
        <v>17</v>
      </c>
      <c r="J5" t="s">
        <v>17</v>
      </c>
      <c r="P5" t="s">
        <v>17</v>
      </c>
      <c r="Q5" t="s">
        <v>17</v>
      </c>
      <c r="R5" t="s">
        <v>17</v>
      </c>
      <c r="S5">
        <v>550</v>
      </c>
      <c r="T5">
        <f t="shared" si="0"/>
        <v>38.625</v>
      </c>
    </row>
    <row r="6" spans="1:20" ht="27.5" thickBot="1" x14ac:dyDescent="0.4">
      <c r="A6" s="3">
        <v>5</v>
      </c>
      <c r="B6" s="3">
        <v>60260107</v>
      </c>
      <c r="C6" s="4" t="s">
        <v>42</v>
      </c>
      <c r="D6" s="13">
        <v>50</v>
      </c>
      <c r="E6" s="12">
        <v>100</v>
      </c>
      <c r="F6" s="12">
        <v>75</v>
      </c>
      <c r="G6" s="13">
        <v>50</v>
      </c>
      <c r="I6" t="s">
        <v>17</v>
      </c>
      <c r="J6" t="s">
        <v>17</v>
      </c>
      <c r="K6" t="s">
        <v>17</v>
      </c>
      <c r="O6" t="s">
        <v>17</v>
      </c>
      <c r="S6">
        <v>495</v>
      </c>
      <c r="T6">
        <f t="shared" si="0"/>
        <v>39.1875</v>
      </c>
    </row>
    <row r="7" spans="1:20" ht="27.5" thickBot="1" x14ac:dyDescent="0.4">
      <c r="A7" s="5">
        <v>6</v>
      </c>
      <c r="B7" s="5">
        <v>60260108</v>
      </c>
      <c r="C7" s="6" t="s">
        <v>43</v>
      </c>
      <c r="D7" s="13">
        <v>50</v>
      </c>
      <c r="E7" s="12">
        <v>100</v>
      </c>
      <c r="F7">
        <v>50</v>
      </c>
      <c r="G7">
        <v>100</v>
      </c>
      <c r="I7" t="s">
        <v>17</v>
      </c>
      <c r="J7" t="s">
        <v>17</v>
      </c>
      <c r="K7" t="s">
        <v>17</v>
      </c>
      <c r="M7" t="s">
        <v>17</v>
      </c>
      <c r="S7">
        <v>595</v>
      </c>
      <c r="T7">
        <f t="shared" si="0"/>
        <v>44.8125</v>
      </c>
    </row>
    <row r="8" spans="1:20" ht="27.5" thickBot="1" x14ac:dyDescent="0.4">
      <c r="A8" s="3">
        <v>7</v>
      </c>
      <c r="B8" s="3">
        <v>60230106</v>
      </c>
      <c r="C8" s="4" t="s">
        <v>44</v>
      </c>
      <c r="D8" s="8"/>
      <c r="E8" s="12"/>
      <c r="I8" t="s">
        <v>17</v>
      </c>
      <c r="J8" t="s">
        <v>17</v>
      </c>
      <c r="K8" t="s">
        <v>17</v>
      </c>
      <c r="L8" t="s">
        <v>17</v>
      </c>
      <c r="M8" t="s">
        <v>17</v>
      </c>
      <c r="N8" t="s">
        <v>17</v>
      </c>
      <c r="O8" t="s">
        <v>17</v>
      </c>
      <c r="P8" t="s">
        <v>17</v>
      </c>
      <c r="Q8" t="s">
        <v>17</v>
      </c>
      <c r="R8" t="s">
        <v>17</v>
      </c>
      <c r="T8">
        <f t="shared" si="0"/>
        <v>0</v>
      </c>
    </row>
    <row r="9" spans="1:20" ht="27.5" thickBot="1" x14ac:dyDescent="0.4">
      <c r="A9" s="5">
        <v>8</v>
      </c>
      <c r="B9" s="5">
        <v>60260110</v>
      </c>
      <c r="C9" s="6" t="s">
        <v>45</v>
      </c>
      <c r="D9" s="13">
        <v>50</v>
      </c>
      <c r="E9" s="12">
        <v>95</v>
      </c>
      <c r="F9" s="12">
        <v>60</v>
      </c>
      <c r="G9" s="12">
        <v>90</v>
      </c>
      <c r="I9" t="s">
        <v>17</v>
      </c>
      <c r="L9" t="s">
        <v>17</v>
      </c>
      <c r="M9" t="s">
        <v>17</v>
      </c>
      <c r="S9">
        <v>520</v>
      </c>
      <c r="T9">
        <f t="shared" si="0"/>
        <v>41.625</v>
      </c>
    </row>
    <row r="10" spans="1:20" ht="27.5" thickBot="1" x14ac:dyDescent="0.4">
      <c r="A10" s="3">
        <v>9</v>
      </c>
      <c r="B10" s="3">
        <v>60260111</v>
      </c>
      <c r="C10" s="4" t="s">
        <v>46</v>
      </c>
      <c r="D10" s="8"/>
      <c r="E10" s="14">
        <v>90</v>
      </c>
      <c r="I10" t="s">
        <v>17</v>
      </c>
      <c r="J10" t="s">
        <v>17</v>
      </c>
      <c r="Q10" t="s">
        <v>17</v>
      </c>
      <c r="R10" t="s">
        <v>17</v>
      </c>
      <c r="T10">
        <f t="shared" si="0"/>
        <v>6.75</v>
      </c>
    </row>
    <row r="11" spans="1:20" ht="27.5" thickBot="1" x14ac:dyDescent="0.4">
      <c r="A11" s="5">
        <v>10</v>
      </c>
      <c r="B11" s="5">
        <v>60260113</v>
      </c>
      <c r="C11" s="6" t="s">
        <v>47</v>
      </c>
      <c r="D11" s="24">
        <v>50</v>
      </c>
      <c r="E11" s="13">
        <v>50</v>
      </c>
      <c r="F11">
        <v>50</v>
      </c>
      <c r="G11" s="18">
        <v>50</v>
      </c>
      <c r="I11" t="s">
        <v>17</v>
      </c>
      <c r="J11" t="s">
        <v>17</v>
      </c>
      <c r="K11" t="s">
        <v>17</v>
      </c>
      <c r="R11" t="s">
        <v>17</v>
      </c>
      <c r="S11">
        <v>565</v>
      </c>
      <c r="T11">
        <f t="shared" si="0"/>
        <v>36.1875</v>
      </c>
    </row>
    <row r="12" spans="1:20" ht="36.5" thickBot="1" x14ac:dyDescent="0.4">
      <c r="A12" s="3">
        <v>11</v>
      </c>
      <c r="B12" s="3">
        <v>60260114</v>
      </c>
      <c r="C12" s="4" t="s">
        <v>48</v>
      </c>
      <c r="D12" s="13">
        <v>50</v>
      </c>
      <c r="E12" s="12">
        <v>90</v>
      </c>
      <c r="F12">
        <v>50</v>
      </c>
      <c r="G12" s="13">
        <v>50</v>
      </c>
      <c r="I12" t="s">
        <v>17</v>
      </c>
      <c r="J12" t="s">
        <v>17</v>
      </c>
      <c r="K12" t="s">
        <v>17</v>
      </c>
      <c r="N12" t="s">
        <v>17</v>
      </c>
      <c r="P12" t="s">
        <v>17</v>
      </c>
      <c r="Q12" t="s">
        <v>17</v>
      </c>
      <c r="S12">
        <v>555</v>
      </c>
      <c r="T12">
        <f t="shared" si="0"/>
        <v>38.8125</v>
      </c>
    </row>
    <row r="13" spans="1:20" ht="27.5" thickBot="1" x14ac:dyDescent="0.4">
      <c r="A13" s="5">
        <v>12</v>
      </c>
      <c r="B13" s="5">
        <v>60250117</v>
      </c>
      <c r="C13" s="6" t="s">
        <v>49</v>
      </c>
      <c r="D13" s="9"/>
      <c r="I13" t="s">
        <v>17</v>
      </c>
      <c r="J13" t="s">
        <v>17</v>
      </c>
      <c r="K13" t="s">
        <v>17</v>
      </c>
      <c r="L13" t="s">
        <v>17</v>
      </c>
      <c r="M13" t="s">
        <v>17</v>
      </c>
      <c r="N13" t="s">
        <v>17</v>
      </c>
      <c r="O13" t="s">
        <v>17</v>
      </c>
      <c r="P13" t="s">
        <v>17</v>
      </c>
      <c r="Q13" t="s">
        <v>17</v>
      </c>
      <c r="R13" t="s">
        <v>17</v>
      </c>
      <c r="T13">
        <f t="shared" si="0"/>
        <v>0</v>
      </c>
    </row>
    <row r="14" spans="1:20" ht="36.5" thickBot="1" x14ac:dyDescent="0.4">
      <c r="A14" s="3">
        <v>13</v>
      </c>
      <c r="B14" s="3">
        <v>60260117</v>
      </c>
      <c r="C14" s="4" t="s">
        <v>50</v>
      </c>
      <c r="D14" s="13">
        <v>50</v>
      </c>
      <c r="E14" s="12">
        <v>100</v>
      </c>
      <c r="F14" s="12">
        <v>60</v>
      </c>
      <c r="G14" s="18">
        <v>50</v>
      </c>
      <c r="S14">
        <v>575</v>
      </c>
      <c r="T14">
        <f t="shared" si="0"/>
        <v>41.0625</v>
      </c>
    </row>
    <row r="15" spans="1:20" ht="27.5" thickBot="1" x14ac:dyDescent="0.4">
      <c r="A15" s="5">
        <v>14</v>
      </c>
      <c r="B15" s="5">
        <v>60260118</v>
      </c>
      <c r="C15" s="6" t="s">
        <v>51</v>
      </c>
      <c r="D15" s="13">
        <v>50</v>
      </c>
      <c r="E15" s="12">
        <v>95</v>
      </c>
      <c r="F15" s="12">
        <v>50</v>
      </c>
      <c r="G15" s="12">
        <v>100</v>
      </c>
      <c r="J15" t="s">
        <v>17</v>
      </c>
      <c r="M15" t="s">
        <v>17</v>
      </c>
      <c r="O15" t="s">
        <v>17</v>
      </c>
      <c r="P15" t="s">
        <v>17</v>
      </c>
      <c r="R15" t="s">
        <v>17</v>
      </c>
      <c r="S15">
        <v>570</v>
      </c>
      <c r="T15">
        <f t="shared" si="0"/>
        <v>43.5</v>
      </c>
    </row>
    <row r="16" spans="1:20" ht="27.5" thickBot="1" x14ac:dyDescent="0.4">
      <c r="A16" s="3">
        <v>15</v>
      </c>
      <c r="B16" s="3">
        <v>60260119</v>
      </c>
      <c r="C16" s="4" t="s">
        <v>52</v>
      </c>
      <c r="D16" s="13">
        <v>50</v>
      </c>
      <c r="E16" s="12">
        <v>90</v>
      </c>
      <c r="F16" s="12">
        <v>50</v>
      </c>
      <c r="G16" s="12">
        <v>85</v>
      </c>
      <c r="S16">
        <v>590</v>
      </c>
      <c r="T16">
        <f t="shared" si="0"/>
        <v>42.75</v>
      </c>
    </row>
    <row r="17" spans="1:20" ht="27.5" thickBot="1" x14ac:dyDescent="0.4">
      <c r="A17" s="5">
        <v>16</v>
      </c>
      <c r="B17" s="5">
        <v>60260121</v>
      </c>
      <c r="C17" s="6" t="s">
        <v>53</v>
      </c>
      <c r="D17" s="13">
        <v>50</v>
      </c>
      <c r="E17" s="12">
        <v>65</v>
      </c>
      <c r="F17" s="13">
        <v>60</v>
      </c>
      <c r="G17" s="13">
        <v>50</v>
      </c>
      <c r="I17" t="s">
        <v>17</v>
      </c>
      <c r="S17">
        <v>605</v>
      </c>
      <c r="T17">
        <f t="shared" si="0"/>
        <v>39.5625</v>
      </c>
    </row>
    <row r="18" spans="1:20" ht="36.5" thickBot="1" x14ac:dyDescent="0.4">
      <c r="A18" s="3">
        <v>17</v>
      </c>
      <c r="B18" s="3">
        <v>60260122</v>
      </c>
      <c r="C18" s="4" t="s">
        <v>54</v>
      </c>
      <c r="D18" s="12">
        <v>70</v>
      </c>
      <c r="E18" s="12">
        <v>90</v>
      </c>
      <c r="F18" s="12">
        <v>80</v>
      </c>
      <c r="G18" s="12">
        <v>95</v>
      </c>
      <c r="I18" t="s">
        <v>17</v>
      </c>
      <c r="K18" t="s">
        <v>17</v>
      </c>
      <c r="S18">
        <v>560</v>
      </c>
      <c r="T18">
        <f t="shared" si="0"/>
        <v>46.125</v>
      </c>
    </row>
    <row r="19" spans="1:20" ht="27.5" thickBot="1" x14ac:dyDescent="0.4">
      <c r="A19" s="5">
        <v>18</v>
      </c>
      <c r="B19" s="5">
        <v>72762909</v>
      </c>
      <c r="C19" s="6" t="s">
        <v>55</v>
      </c>
      <c r="D19" s="12">
        <v>50</v>
      </c>
      <c r="E19" s="12">
        <v>100</v>
      </c>
      <c r="F19" s="12">
        <v>50</v>
      </c>
      <c r="G19" s="12">
        <v>75</v>
      </c>
      <c r="I19" t="s">
        <v>17</v>
      </c>
      <c r="J19" t="s">
        <v>17</v>
      </c>
      <c r="K19" t="s">
        <v>17</v>
      </c>
      <c r="M19" t="s">
        <v>17</v>
      </c>
      <c r="O19" t="s">
        <v>17</v>
      </c>
      <c r="S19">
        <v>490</v>
      </c>
      <c r="T19">
        <f t="shared" si="0"/>
        <v>39</v>
      </c>
    </row>
    <row r="20" spans="1:20" ht="27.5" thickBot="1" x14ac:dyDescent="0.4">
      <c r="A20" s="3">
        <v>19</v>
      </c>
      <c r="B20" s="3">
        <v>60260123</v>
      </c>
      <c r="C20" s="4" t="s">
        <v>56</v>
      </c>
      <c r="D20" s="13">
        <v>50</v>
      </c>
      <c r="E20" s="12">
        <v>85</v>
      </c>
      <c r="F20" s="12">
        <v>70</v>
      </c>
      <c r="G20" s="12">
        <v>100</v>
      </c>
      <c r="I20" t="s">
        <v>17</v>
      </c>
      <c r="M20" t="s">
        <v>17</v>
      </c>
      <c r="S20">
        <v>635</v>
      </c>
      <c r="T20">
        <f t="shared" si="0"/>
        <v>46.6875</v>
      </c>
    </row>
    <row r="21" spans="1:20" ht="27.5" thickBot="1" x14ac:dyDescent="0.4">
      <c r="A21" s="5">
        <v>20</v>
      </c>
      <c r="B21" s="5">
        <v>22752316</v>
      </c>
      <c r="C21" s="6" t="s">
        <v>57</v>
      </c>
      <c r="D21" s="12">
        <v>50</v>
      </c>
      <c r="E21" s="12">
        <v>90</v>
      </c>
      <c r="F21" s="12">
        <v>80</v>
      </c>
      <c r="G21" s="22">
        <v>100</v>
      </c>
      <c r="I21" t="s">
        <v>17</v>
      </c>
      <c r="J21" t="s">
        <v>17</v>
      </c>
      <c r="L21" t="s">
        <v>17</v>
      </c>
      <c r="S21">
        <v>520</v>
      </c>
      <c r="T21">
        <f t="shared" si="0"/>
        <v>43.5</v>
      </c>
    </row>
    <row r="22" spans="1:20" ht="27.5" thickBot="1" x14ac:dyDescent="0.4">
      <c r="A22" s="3">
        <v>21</v>
      </c>
      <c r="B22" s="3">
        <v>60260127</v>
      </c>
      <c r="C22" s="4" t="s">
        <v>58</v>
      </c>
      <c r="D22" s="12">
        <v>50</v>
      </c>
      <c r="E22" s="12">
        <v>85</v>
      </c>
      <c r="F22" s="12">
        <v>70</v>
      </c>
      <c r="G22" s="12">
        <v>70</v>
      </c>
      <c r="S22">
        <v>510</v>
      </c>
      <c r="T22">
        <f t="shared" si="0"/>
        <v>39.75</v>
      </c>
    </row>
    <row r="23" spans="1:20" ht="27.5" thickBot="1" x14ac:dyDescent="0.4">
      <c r="A23" s="5">
        <v>22</v>
      </c>
      <c r="B23" s="5">
        <v>60260129</v>
      </c>
      <c r="C23" s="6" t="s">
        <v>59</v>
      </c>
      <c r="D23" s="13">
        <v>50</v>
      </c>
      <c r="E23" s="12">
        <v>85</v>
      </c>
      <c r="F23" s="12">
        <v>80</v>
      </c>
      <c r="G23" s="12">
        <v>80</v>
      </c>
      <c r="I23" t="s">
        <v>17</v>
      </c>
      <c r="L23" t="s">
        <v>17</v>
      </c>
      <c r="S23">
        <v>520</v>
      </c>
      <c r="T23">
        <f t="shared" si="0"/>
        <v>41.625</v>
      </c>
    </row>
    <row r="24" spans="1:20" ht="18.5" thickBot="1" x14ac:dyDescent="0.4">
      <c r="A24" s="3">
        <v>23</v>
      </c>
      <c r="B24" s="3">
        <v>60230126</v>
      </c>
      <c r="C24" s="4" t="s">
        <v>60</v>
      </c>
      <c r="D24" s="8"/>
      <c r="I24" t="s">
        <v>17</v>
      </c>
      <c r="J24" t="s">
        <v>17</v>
      </c>
      <c r="K24" t="s">
        <v>17</v>
      </c>
      <c r="L24" t="s">
        <v>17</v>
      </c>
      <c r="M24" t="s">
        <v>17</v>
      </c>
      <c r="N24" t="s">
        <v>17</v>
      </c>
      <c r="O24" t="s">
        <v>17</v>
      </c>
      <c r="P24" t="s">
        <v>17</v>
      </c>
      <c r="Q24" t="s">
        <v>17</v>
      </c>
      <c r="R24" t="s">
        <v>17</v>
      </c>
      <c r="T24">
        <f t="shared" si="0"/>
        <v>0</v>
      </c>
    </row>
  </sheetData>
  <mergeCells count="2"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7CC22-87D2-488F-961B-E63329F77A37}">
  <dimension ref="A1:T23"/>
  <sheetViews>
    <sheetView tabSelected="1" topLeftCell="A5" zoomScale="83" zoomScaleNormal="83" workbookViewId="0">
      <selection activeCell="H13" sqref="H13"/>
    </sheetView>
  </sheetViews>
  <sheetFormatPr defaultRowHeight="14.5" x14ac:dyDescent="0.35"/>
  <sheetData>
    <row r="1" spans="1:20" ht="18.5" thickBot="1" x14ac:dyDescent="0.4">
      <c r="A1" s="1" t="s">
        <v>0</v>
      </c>
      <c r="B1" s="1" t="s">
        <v>1</v>
      </c>
      <c r="C1" s="2" t="s">
        <v>2</v>
      </c>
      <c r="D1" s="28" t="s">
        <v>14</v>
      </c>
      <c r="E1" s="28"/>
      <c r="F1" s="28" t="s">
        <v>15</v>
      </c>
      <c r="G1" s="28"/>
      <c r="I1" s="7" t="s">
        <v>16</v>
      </c>
      <c r="J1" s="7" t="s">
        <v>83</v>
      </c>
      <c r="K1" s="7" t="s">
        <v>85</v>
      </c>
      <c r="L1" s="7" t="s">
        <v>85</v>
      </c>
      <c r="M1" s="7" t="s">
        <v>84</v>
      </c>
      <c r="N1" s="7" t="s">
        <v>86</v>
      </c>
      <c r="O1" s="15" t="s">
        <v>87</v>
      </c>
      <c r="P1" s="16" t="s">
        <v>88</v>
      </c>
      <c r="Q1" s="17" t="s">
        <v>90</v>
      </c>
      <c r="R1" s="21" t="s">
        <v>92</v>
      </c>
      <c r="S1" s="25" t="s">
        <v>98</v>
      </c>
      <c r="T1" s="27" t="s">
        <v>95</v>
      </c>
    </row>
    <row r="2" spans="1:20" ht="27.5" thickBot="1" x14ac:dyDescent="0.4">
      <c r="A2" s="3">
        <v>1</v>
      </c>
      <c r="B2" s="3">
        <v>60160101</v>
      </c>
      <c r="C2" s="4" t="s">
        <v>61</v>
      </c>
      <c r="D2" s="12">
        <v>50</v>
      </c>
      <c r="E2" s="13">
        <v>50</v>
      </c>
      <c r="F2" s="13">
        <v>50</v>
      </c>
      <c r="G2" s="13">
        <v>50</v>
      </c>
      <c r="I2" s="12"/>
      <c r="J2" s="12" t="s">
        <v>17</v>
      </c>
      <c r="K2" s="12" t="s">
        <v>17</v>
      </c>
      <c r="L2" s="12" t="s">
        <v>17</v>
      </c>
      <c r="M2" s="12" t="s">
        <v>17</v>
      </c>
      <c r="N2" s="12" t="s">
        <v>17</v>
      </c>
      <c r="O2" s="12"/>
      <c r="P2" s="12" t="s">
        <v>17</v>
      </c>
      <c r="Q2" s="12"/>
      <c r="R2" s="12" t="s">
        <v>17</v>
      </c>
      <c r="S2">
        <v>430</v>
      </c>
      <c r="T2">
        <f>SUM(D2:G2)/400*30+S2/800*30</f>
        <v>31.125</v>
      </c>
    </row>
    <row r="3" spans="1:20" ht="18.5" thickBot="1" x14ac:dyDescent="0.4">
      <c r="A3" s="5">
        <v>2</v>
      </c>
      <c r="B3" s="5">
        <v>60160102</v>
      </c>
      <c r="C3" s="6" t="s">
        <v>62</v>
      </c>
      <c r="D3" s="11">
        <v>75</v>
      </c>
      <c r="E3" s="12">
        <v>80</v>
      </c>
      <c r="F3" s="12">
        <v>80</v>
      </c>
      <c r="G3" s="12">
        <v>100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>
        <v>660</v>
      </c>
      <c r="T3">
        <f t="shared" ref="T3:T23" si="0">SUM(D3:G3)/400*30+S3/800*30</f>
        <v>49.875</v>
      </c>
    </row>
    <row r="4" spans="1:20" ht="27.5" thickBot="1" x14ac:dyDescent="0.4">
      <c r="A4" s="3">
        <v>3</v>
      </c>
      <c r="B4" s="3">
        <v>60160103</v>
      </c>
      <c r="C4" s="4" t="s">
        <v>63</v>
      </c>
      <c r="D4" s="8"/>
      <c r="E4" s="13">
        <v>50</v>
      </c>
      <c r="G4" s="13">
        <v>50</v>
      </c>
      <c r="I4" s="12" t="s">
        <v>17</v>
      </c>
      <c r="J4" s="12" t="s">
        <v>17</v>
      </c>
      <c r="K4" s="12" t="s">
        <v>17</v>
      </c>
      <c r="L4" s="12" t="s">
        <v>17</v>
      </c>
      <c r="M4" s="12" t="s">
        <v>17</v>
      </c>
      <c r="N4" s="12"/>
      <c r="O4" s="12" t="s">
        <v>17</v>
      </c>
      <c r="P4" s="12"/>
      <c r="Q4" s="12"/>
      <c r="R4" s="12" t="s">
        <v>17</v>
      </c>
      <c r="T4">
        <f t="shared" si="0"/>
        <v>7.5</v>
      </c>
    </row>
    <row r="5" spans="1:20" ht="27.5" thickBot="1" x14ac:dyDescent="0.4">
      <c r="A5" s="5">
        <v>4</v>
      </c>
      <c r="B5" s="5">
        <v>60160105</v>
      </c>
      <c r="C5" s="6" t="s">
        <v>64</v>
      </c>
      <c r="D5" s="9"/>
      <c r="I5" s="12"/>
      <c r="J5" s="12" t="s">
        <v>17</v>
      </c>
      <c r="K5" s="12" t="s">
        <v>17</v>
      </c>
      <c r="L5" s="12" t="s">
        <v>17</v>
      </c>
      <c r="M5" s="12" t="s">
        <v>17</v>
      </c>
      <c r="N5" s="12"/>
      <c r="O5" s="12" t="s">
        <v>17</v>
      </c>
      <c r="P5" s="12" t="s">
        <v>17</v>
      </c>
      <c r="Q5" s="12" t="s">
        <v>17</v>
      </c>
      <c r="R5" s="12" t="s">
        <v>17</v>
      </c>
      <c r="T5">
        <f t="shared" si="0"/>
        <v>0</v>
      </c>
    </row>
    <row r="6" spans="1:20" ht="27.5" thickBot="1" x14ac:dyDescent="0.4">
      <c r="A6" s="3">
        <v>5</v>
      </c>
      <c r="B6" s="3">
        <v>60160106</v>
      </c>
      <c r="C6" s="4" t="s">
        <v>65</v>
      </c>
      <c r="D6" s="13">
        <v>50</v>
      </c>
      <c r="E6" s="13">
        <v>50</v>
      </c>
      <c r="F6" s="12">
        <v>50</v>
      </c>
      <c r="G6" s="13">
        <v>50</v>
      </c>
      <c r="I6" s="12"/>
      <c r="J6" s="12" t="s">
        <v>17</v>
      </c>
      <c r="K6" s="12" t="s">
        <v>17</v>
      </c>
      <c r="L6" s="12" t="s">
        <v>17</v>
      </c>
      <c r="M6" s="12"/>
      <c r="N6" s="12" t="s">
        <v>17</v>
      </c>
      <c r="O6" s="12" t="s">
        <v>17</v>
      </c>
      <c r="P6" s="12"/>
      <c r="Q6" s="12"/>
      <c r="R6" s="12" t="s">
        <v>17</v>
      </c>
      <c r="S6">
        <v>475</v>
      </c>
      <c r="T6">
        <f t="shared" si="0"/>
        <v>32.8125</v>
      </c>
    </row>
    <row r="7" spans="1:20" ht="36.5" thickBot="1" x14ac:dyDescent="0.4">
      <c r="A7" s="5">
        <v>6</v>
      </c>
      <c r="B7" s="5">
        <v>60160110</v>
      </c>
      <c r="C7" s="6" t="s">
        <v>66</v>
      </c>
      <c r="D7" s="12">
        <v>50</v>
      </c>
      <c r="E7" s="12">
        <v>80</v>
      </c>
      <c r="F7" s="12">
        <v>80</v>
      </c>
      <c r="G7" s="12">
        <v>98</v>
      </c>
      <c r="I7" s="12" t="s">
        <v>17</v>
      </c>
      <c r="J7" s="12"/>
      <c r="K7" s="12" t="s">
        <v>17</v>
      </c>
      <c r="L7" s="12"/>
      <c r="M7" s="12" t="s">
        <v>17</v>
      </c>
      <c r="N7" s="12"/>
      <c r="O7" s="12"/>
      <c r="P7" s="12"/>
      <c r="Q7" s="12"/>
      <c r="R7" s="12"/>
      <c r="S7">
        <v>590</v>
      </c>
      <c r="T7">
        <f t="shared" si="0"/>
        <v>45.225000000000001</v>
      </c>
    </row>
    <row r="8" spans="1:20" ht="36.5" thickBot="1" x14ac:dyDescent="0.4">
      <c r="A8" s="3">
        <v>7</v>
      </c>
      <c r="B8" s="3">
        <v>60160111</v>
      </c>
      <c r="C8" s="4" t="s">
        <v>67</v>
      </c>
      <c r="D8" s="8"/>
      <c r="I8" s="12" t="s">
        <v>17</v>
      </c>
      <c r="J8" s="12" t="s">
        <v>17</v>
      </c>
      <c r="K8" s="12" t="s">
        <v>17</v>
      </c>
      <c r="L8" s="12" t="s">
        <v>17</v>
      </c>
      <c r="M8" s="12" t="s">
        <v>17</v>
      </c>
      <c r="N8" s="12" t="s">
        <v>17</v>
      </c>
      <c r="O8" s="12" t="s">
        <v>17</v>
      </c>
      <c r="P8" s="12" t="s">
        <v>17</v>
      </c>
      <c r="Q8" s="12" t="s">
        <v>17</v>
      </c>
      <c r="R8" s="12" t="s">
        <v>17</v>
      </c>
      <c r="T8">
        <f t="shared" si="0"/>
        <v>0</v>
      </c>
    </row>
    <row r="9" spans="1:20" ht="27.5" thickBot="1" x14ac:dyDescent="0.4">
      <c r="A9" s="5">
        <v>8</v>
      </c>
      <c r="B9" s="5">
        <v>60160112</v>
      </c>
      <c r="C9" s="6" t="s">
        <v>68</v>
      </c>
      <c r="D9" s="9"/>
      <c r="I9" s="12" t="s">
        <v>17</v>
      </c>
      <c r="J9" s="12" t="s">
        <v>17</v>
      </c>
      <c r="K9" s="12" t="s">
        <v>17</v>
      </c>
      <c r="L9" s="12" t="s">
        <v>17</v>
      </c>
      <c r="M9" s="12" t="s">
        <v>17</v>
      </c>
      <c r="N9" s="12" t="s">
        <v>17</v>
      </c>
      <c r="O9" s="12"/>
      <c r="P9" s="12" t="s">
        <v>17</v>
      </c>
      <c r="Q9" s="12" t="s">
        <v>17</v>
      </c>
      <c r="R9" s="12" t="s">
        <v>17</v>
      </c>
      <c r="T9">
        <f t="shared" si="0"/>
        <v>0</v>
      </c>
    </row>
    <row r="10" spans="1:20" ht="18.5" thickBot="1" x14ac:dyDescent="0.4">
      <c r="A10" s="3">
        <v>9</v>
      </c>
      <c r="B10" s="3">
        <v>60160113</v>
      </c>
      <c r="C10" s="4" t="s">
        <v>69</v>
      </c>
      <c r="D10" s="12">
        <v>80</v>
      </c>
      <c r="E10" s="12">
        <v>75</v>
      </c>
      <c r="F10" s="12">
        <v>50</v>
      </c>
      <c r="G10" s="13">
        <v>50</v>
      </c>
      <c r="H10" s="18"/>
      <c r="I10" s="12"/>
      <c r="J10" s="12" t="s">
        <v>17</v>
      </c>
      <c r="K10" s="12" t="s">
        <v>17</v>
      </c>
      <c r="L10" s="12" t="s">
        <v>17</v>
      </c>
      <c r="M10" s="12" t="s">
        <v>17</v>
      </c>
      <c r="N10" s="12"/>
      <c r="O10" s="12" t="s">
        <v>17</v>
      </c>
      <c r="P10" s="12" t="s">
        <v>17</v>
      </c>
      <c r="Q10" s="12" t="s">
        <v>17</v>
      </c>
      <c r="R10" s="12"/>
      <c r="S10">
        <v>585</v>
      </c>
      <c r="T10">
        <f t="shared" si="0"/>
        <v>41.0625</v>
      </c>
    </row>
    <row r="11" spans="1:20" ht="27.5" thickBot="1" x14ac:dyDescent="0.4">
      <c r="A11" s="5">
        <v>10</v>
      </c>
      <c r="B11" s="5">
        <v>60260116</v>
      </c>
      <c r="C11" s="6" t="s">
        <v>70</v>
      </c>
      <c r="D11" s="13">
        <v>50</v>
      </c>
      <c r="E11" s="12">
        <v>100</v>
      </c>
      <c r="F11" s="12">
        <v>50</v>
      </c>
      <c r="G11" s="22">
        <v>95</v>
      </c>
      <c r="I11" s="12" t="s">
        <v>17</v>
      </c>
      <c r="J11" s="12"/>
      <c r="K11" s="12"/>
      <c r="L11" s="12"/>
      <c r="M11" s="12"/>
      <c r="N11" s="12"/>
      <c r="O11" s="12" t="s">
        <v>17</v>
      </c>
      <c r="P11" s="12"/>
      <c r="Q11" s="12"/>
      <c r="R11" s="12"/>
      <c r="S11">
        <v>545</v>
      </c>
      <c r="T11">
        <f t="shared" si="0"/>
        <v>42.5625</v>
      </c>
    </row>
    <row r="12" spans="1:20" ht="36.5" thickBot="1" x14ac:dyDescent="0.4">
      <c r="A12" s="3">
        <v>11</v>
      </c>
      <c r="B12" s="3">
        <v>60160115</v>
      </c>
      <c r="C12" s="4" t="s">
        <v>71</v>
      </c>
      <c r="D12" s="12">
        <v>50</v>
      </c>
      <c r="E12" s="12">
        <v>95</v>
      </c>
      <c r="F12" s="13">
        <v>50</v>
      </c>
      <c r="G12" s="13">
        <v>80</v>
      </c>
      <c r="I12" s="12"/>
      <c r="J12" s="12" t="s">
        <v>17</v>
      </c>
      <c r="K12" s="12" t="s">
        <v>17</v>
      </c>
      <c r="L12" s="12" t="s">
        <v>17</v>
      </c>
      <c r="M12" s="12" t="s">
        <v>17</v>
      </c>
      <c r="N12" s="12"/>
      <c r="O12" s="12" t="s">
        <v>17</v>
      </c>
      <c r="P12" s="12" t="s">
        <v>89</v>
      </c>
      <c r="Q12" s="12" t="s">
        <v>17</v>
      </c>
      <c r="R12" s="12"/>
      <c r="S12">
        <v>530</v>
      </c>
      <c r="T12">
        <f t="shared" si="0"/>
        <v>40.5</v>
      </c>
    </row>
    <row r="13" spans="1:20" ht="36.5" thickBot="1" x14ac:dyDescent="0.4">
      <c r="A13" s="5">
        <v>12</v>
      </c>
      <c r="B13" s="5">
        <v>60160116</v>
      </c>
      <c r="C13" s="6" t="s">
        <v>72</v>
      </c>
      <c r="D13" s="12">
        <v>50</v>
      </c>
      <c r="E13" s="12">
        <v>90</v>
      </c>
      <c r="F13" s="12">
        <v>50</v>
      </c>
      <c r="G13" s="13">
        <v>50</v>
      </c>
      <c r="I13" s="12"/>
      <c r="J13" s="12"/>
      <c r="K13" s="12" t="s">
        <v>17</v>
      </c>
      <c r="L13" s="12" t="s">
        <v>17</v>
      </c>
      <c r="M13" s="12" t="s">
        <v>17</v>
      </c>
      <c r="N13" s="12"/>
      <c r="O13" s="12" t="s">
        <v>17</v>
      </c>
      <c r="P13" s="12"/>
      <c r="Q13" s="12" t="s">
        <v>17</v>
      </c>
      <c r="R13" s="12"/>
      <c r="S13">
        <v>470</v>
      </c>
      <c r="T13">
        <f t="shared" si="0"/>
        <v>35.625</v>
      </c>
    </row>
    <row r="14" spans="1:20" ht="36.5" thickBot="1" x14ac:dyDescent="0.4">
      <c r="A14" s="3">
        <v>13</v>
      </c>
      <c r="B14" s="3">
        <v>60160118</v>
      </c>
      <c r="C14" s="4" t="s">
        <v>73</v>
      </c>
      <c r="D14" s="12">
        <v>50</v>
      </c>
      <c r="E14" s="12">
        <v>80</v>
      </c>
      <c r="F14" s="12">
        <v>50</v>
      </c>
      <c r="G14" s="13" t="s">
        <v>93</v>
      </c>
      <c r="I14" s="12" t="s">
        <v>17</v>
      </c>
      <c r="J14" s="12"/>
      <c r="K14" s="12" t="s">
        <v>17</v>
      </c>
      <c r="L14" s="12" t="s">
        <v>17</v>
      </c>
      <c r="M14" s="12" t="s">
        <v>17</v>
      </c>
      <c r="N14" s="12"/>
      <c r="O14" s="12" t="s">
        <v>17</v>
      </c>
      <c r="P14" s="12" t="s">
        <v>17</v>
      </c>
      <c r="Q14" s="12"/>
      <c r="R14" s="12" t="s">
        <v>17</v>
      </c>
      <c r="S14">
        <v>460</v>
      </c>
      <c r="T14">
        <f t="shared" si="0"/>
        <v>30.75</v>
      </c>
    </row>
    <row r="15" spans="1:20" ht="27.5" thickBot="1" x14ac:dyDescent="0.4">
      <c r="A15" s="5">
        <v>14</v>
      </c>
      <c r="B15" s="5">
        <v>60160119</v>
      </c>
      <c r="C15" s="6" t="s">
        <v>74</v>
      </c>
      <c r="D15" s="9"/>
      <c r="E15" s="12">
        <v>80</v>
      </c>
      <c r="I15" s="12" t="s">
        <v>17</v>
      </c>
      <c r="J15" s="12" t="s">
        <v>17</v>
      </c>
      <c r="K15" s="12" t="s">
        <v>17</v>
      </c>
      <c r="L15" s="12" t="s">
        <v>17</v>
      </c>
      <c r="M15" s="12"/>
      <c r="N15" s="12"/>
      <c r="O15" s="12"/>
      <c r="P15" s="12" t="s">
        <v>17</v>
      </c>
      <c r="Q15" s="12"/>
      <c r="R15" s="12" t="s">
        <v>17</v>
      </c>
      <c r="T15">
        <f t="shared" si="0"/>
        <v>6</v>
      </c>
    </row>
    <row r="16" spans="1:20" ht="18.5" thickBot="1" x14ac:dyDescent="0.4">
      <c r="A16" s="3">
        <v>15</v>
      </c>
      <c r="B16" s="3">
        <v>60160121</v>
      </c>
      <c r="C16" s="4" t="s">
        <v>75</v>
      </c>
      <c r="D16" s="12">
        <v>50</v>
      </c>
      <c r="E16" s="12">
        <v>70</v>
      </c>
      <c r="F16" s="12">
        <v>50</v>
      </c>
      <c r="G16" s="12">
        <v>70</v>
      </c>
      <c r="I16" s="12" t="s">
        <v>17</v>
      </c>
      <c r="J16" s="12" t="s">
        <v>17</v>
      </c>
      <c r="K16" s="12"/>
      <c r="L16" s="12"/>
      <c r="M16" s="12"/>
      <c r="N16" s="12"/>
      <c r="O16" s="12" t="s">
        <v>17</v>
      </c>
      <c r="P16" s="12"/>
      <c r="Q16" s="12"/>
      <c r="R16" s="12" t="s">
        <v>17</v>
      </c>
      <c r="T16">
        <f t="shared" si="0"/>
        <v>18</v>
      </c>
    </row>
    <row r="17" spans="1:20" ht="27.5" thickBot="1" x14ac:dyDescent="0.4">
      <c r="A17" s="5">
        <v>16</v>
      </c>
      <c r="B17" s="5">
        <v>60260126</v>
      </c>
      <c r="C17" s="6" t="s">
        <v>76</v>
      </c>
      <c r="D17" s="12">
        <v>50</v>
      </c>
      <c r="E17" s="13">
        <v>50</v>
      </c>
      <c r="F17" s="12">
        <v>50</v>
      </c>
      <c r="G17" s="13">
        <v>50</v>
      </c>
      <c r="I17" s="12" t="s">
        <v>17</v>
      </c>
      <c r="J17" s="12" t="s">
        <v>17</v>
      </c>
      <c r="K17" s="12" t="s">
        <v>17</v>
      </c>
      <c r="L17" s="12" t="s">
        <v>17</v>
      </c>
      <c r="M17" s="12" t="s">
        <v>17</v>
      </c>
      <c r="N17" s="12"/>
      <c r="O17" s="12" t="s">
        <v>17</v>
      </c>
      <c r="P17" s="12" t="s">
        <v>17</v>
      </c>
      <c r="Q17" s="12"/>
      <c r="R17" s="12"/>
      <c r="S17">
        <v>590</v>
      </c>
      <c r="T17">
        <f t="shared" si="0"/>
        <v>37.125</v>
      </c>
    </row>
    <row r="18" spans="1:20" ht="27.5" thickBot="1" x14ac:dyDescent="0.4">
      <c r="A18" s="3">
        <v>17</v>
      </c>
      <c r="B18" s="3">
        <v>60160123</v>
      </c>
      <c r="C18" s="4" t="s">
        <v>77</v>
      </c>
      <c r="D18" s="13">
        <v>50</v>
      </c>
      <c r="E18" s="13">
        <v>50</v>
      </c>
      <c r="F18" s="12">
        <v>50</v>
      </c>
      <c r="G18" s="13">
        <v>50</v>
      </c>
      <c r="I18" s="12" t="s">
        <v>17</v>
      </c>
      <c r="J18" s="12"/>
      <c r="K18" s="12" t="s">
        <v>17</v>
      </c>
      <c r="L18" s="12" t="s">
        <v>17</v>
      </c>
      <c r="M18" s="12" t="s">
        <v>17</v>
      </c>
      <c r="N18" s="12" t="s">
        <v>17</v>
      </c>
      <c r="O18" s="12" t="s">
        <v>17</v>
      </c>
      <c r="P18" s="12" t="s">
        <v>17</v>
      </c>
      <c r="Q18" s="12"/>
      <c r="R18" s="12" t="s">
        <v>17</v>
      </c>
      <c r="T18">
        <f t="shared" si="0"/>
        <v>15</v>
      </c>
    </row>
    <row r="19" spans="1:20" ht="27.5" thickBot="1" x14ac:dyDescent="0.4">
      <c r="A19" s="5">
        <v>18</v>
      </c>
      <c r="B19" s="5">
        <v>60160124</v>
      </c>
      <c r="C19" s="6" t="s">
        <v>78</v>
      </c>
      <c r="D19" s="12">
        <v>80</v>
      </c>
      <c r="E19" s="12">
        <v>100</v>
      </c>
      <c r="F19" s="12">
        <v>60</v>
      </c>
      <c r="G19" s="12">
        <v>90</v>
      </c>
      <c r="I19" s="12"/>
      <c r="J19" s="12" t="s">
        <v>17</v>
      </c>
      <c r="K19" s="12" t="s">
        <v>17</v>
      </c>
      <c r="L19" s="12"/>
      <c r="M19" s="12"/>
      <c r="N19" s="12"/>
      <c r="O19" s="12" t="s">
        <v>17</v>
      </c>
      <c r="P19" s="12"/>
      <c r="Q19" s="12"/>
      <c r="R19" s="12"/>
      <c r="S19">
        <v>600</v>
      </c>
      <c r="T19">
        <f t="shared" si="0"/>
        <v>47.25</v>
      </c>
    </row>
    <row r="20" spans="1:20" ht="27.5" thickBot="1" x14ac:dyDescent="0.4">
      <c r="A20" s="3">
        <v>19</v>
      </c>
      <c r="B20" s="3">
        <v>60160125</v>
      </c>
      <c r="C20" s="4" t="s">
        <v>79</v>
      </c>
      <c r="D20" s="8"/>
      <c r="I20" s="12" t="s">
        <v>17</v>
      </c>
      <c r="J20" s="12" t="s">
        <v>17</v>
      </c>
      <c r="K20" s="12" t="s">
        <v>17</v>
      </c>
      <c r="L20" s="12" t="s">
        <v>17</v>
      </c>
      <c r="M20" s="12" t="s">
        <v>17</v>
      </c>
      <c r="N20" s="12" t="s">
        <v>17</v>
      </c>
      <c r="O20" s="12" t="s">
        <v>17</v>
      </c>
      <c r="P20" s="12" t="s">
        <v>17</v>
      </c>
      <c r="Q20" s="12" t="s">
        <v>17</v>
      </c>
      <c r="R20" s="12" t="s">
        <v>17</v>
      </c>
      <c r="T20">
        <f t="shared" si="0"/>
        <v>0</v>
      </c>
    </row>
    <row r="21" spans="1:20" ht="27.5" thickBot="1" x14ac:dyDescent="0.4">
      <c r="A21" s="5">
        <v>20</v>
      </c>
      <c r="B21" s="5">
        <v>60140117</v>
      </c>
      <c r="C21" s="6" t="s">
        <v>80</v>
      </c>
      <c r="D21" s="9"/>
      <c r="I21" s="12" t="s">
        <v>17</v>
      </c>
      <c r="J21" s="12" t="s">
        <v>17</v>
      </c>
      <c r="K21" s="12" t="s">
        <v>17</v>
      </c>
      <c r="L21" s="12"/>
      <c r="M21" s="12"/>
      <c r="N21" s="12" t="s">
        <v>17</v>
      </c>
      <c r="O21" s="12" t="s">
        <v>17</v>
      </c>
      <c r="P21" s="12" t="s">
        <v>17</v>
      </c>
      <c r="Q21" s="12" t="s">
        <v>17</v>
      </c>
      <c r="R21" s="12" t="s">
        <v>17</v>
      </c>
      <c r="T21">
        <f t="shared" si="0"/>
        <v>0</v>
      </c>
    </row>
    <row r="22" spans="1:20" ht="36.5" thickBot="1" x14ac:dyDescent="0.4">
      <c r="A22" s="3">
        <v>21</v>
      </c>
      <c r="B22" s="3">
        <v>60160127</v>
      </c>
      <c r="C22" s="4" t="s">
        <v>81</v>
      </c>
      <c r="D22" s="13">
        <v>50</v>
      </c>
      <c r="E22" s="12">
        <v>100</v>
      </c>
      <c r="F22" s="12">
        <v>50</v>
      </c>
      <c r="G22" s="12">
        <v>100</v>
      </c>
      <c r="S22">
        <v>520</v>
      </c>
      <c r="T22">
        <f t="shared" si="0"/>
        <v>42</v>
      </c>
    </row>
    <row r="23" spans="1:20" ht="27.5" thickBot="1" x14ac:dyDescent="0.4">
      <c r="A23" s="5">
        <v>22</v>
      </c>
      <c r="B23" s="5">
        <v>60160129</v>
      </c>
      <c r="C23" s="6" t="s">
        <v>82</v>
      </c>
      <c r="D23" s="12">
        <v>50</v>
      </c>
      <c r="E23" s="12">
        <v>50</v>
      </c>
      <c r="F23" s="12">
        <v>50</v>
      </c>
      <c r="G23" s="20">
        <v>100</v>
      </c>
      <c r="S23">
        <v>595</v>
      </c>
      <c r="T23">
        <f t="shared" si="0"/>
        <v>41.0625</v>
      </c>
    </row>
  </sheetData>
  <mergeCells count="2"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D209F-5EFE-4A99-ADA1-5BBF02102B47}">
  <dimension ref="A1:X19"/>
  <sheetViews>
    <sheetView topLeftCell="C10" zoomScale="88" zoomScaleNormal="88" workbookViewId="0">
      <selection activeCell="X11" sqref="X11"/>
    </sheetView>
  </sheetViews>
  <sheetFormatPr defaultRowHeight="14.5" x14ac:dyDescent="0.35"/>
  <sheetData>
    <row r="1" spans="1:23" ht="15" thickBot="1" x14ac:dyDescent="0.4">
      <c r="A1" s="1" t="s">
        <v>0</v>
      </c>
      <c r="B1" s="1" t="s">
        <v>1</v>
      </c>
      <c r="C1" s="2" t="s">
        <v>2</v>
      </c>
      <c r="F1" s="29">
        <v>43155</v>
      </c>
      <c r="G1" s="30"/>
      <c r="H1" s="29">
        <v>43169</v>
      </c>
      <c r="I1" s="29"/>
      <c r="J1" s="29">
        <v>43183</v>
      </c>
      <c r="K1" s="30"/>
      <c r="L1" s="29">
        <v>43197</v>
      </c>
      <c r="M1" s="30"/>
      <c r="N1" s="29">
        <v>43211</v>
      </c>
      <c r="O1" s="30"/>
      <c r="P1" s="29">
        <v>43225</v>
      </c>
      <c r="Q1" s="29"/>
      <c r="R1" s="29">
        <v>43253</v>
      </c>
      <c r="S1" s="30"/>
      <c r="T1" s="19" t="s">
        <v>91</v>
      </c>
      <c r="U1" s="23" t="s">
        <v>37</v>
      </c>
      <c r="V1" t="s">
        <v>94</v>
      </c>
      <c r="W1" t="s">
        <v>95</v>
      </c>
    </row>
    <row r="2" spans="1:23" ht="27.5" thickBot="1" x14ac:dyDescent="0.4">
      <c r="A2" s="3">
        <v>1</v>
      </c>
      <c r="B2" s="3">
        <v>60660101</v>
      </c>
      <c r="C2" s="4" t="s">
        <v>18</v>
      </c>
      <c r="F2">
        <v>1</v>
      </c>
      <c r="G2">
        <v>2</v>
      </c>
      <c r="H2">
        <v>0</v>
      </c>
      <c r="I2">
        <v>0</v>
      </c>
      <c r="J2">
        <v>1</v>
      </c>
      <c r="K2">
        <v>3</v>
      </c>
      <c r="L2">
        <v>0</v>
      </c>
      <c r="M2">
        <v>0</v>
      </c>
      <c r="N2">
        <v>1</v>
      </c>
      <c r="O2">
        <v>2</v>
      </c>
      <c r="P2">
        <v>0</v>
      </c>
      <c r="Q2">
        <v>0</v>
      </c>
      <c r="R2">
        <v>1</v>
      </c>
      <c r="S2">
        <v>1</v>
      </c>
      <c r="T2">
        <v>76</v>
      </c>
      <c r="U2">
        <v>100</v>
      </c>
      <c r="V2">
        <v>580</v>
      </c>
      <c r="W2">
        <f>SUM(F2:S2)/14*15+T2/100*15+U2/200*15+V2/800*15</f>
        <v>42.632142857142853</v>
      </c>
    </row>
    <row r="3" spans="1:23" ht="27.5" thickBot="1" x14ac:dyDescent="0.4">
      <c r="A3" s="5">
        <v>4</v>
      </c>
      <c r="B3" s="5">
        <v>60660104</v>
      </c>
      <c r="C3" s="6" t="s">
        <v>20</v>
      </c>
      <c r="F3">
        <v>1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1</v>
      </c>
      <c r="Q3">
        <v>1</v>
      </c>
      <c r="R3">
        <v>1</v>
      </c>
      <c r="S3">
        <v>1</v>
      </c>
      <c r="T3">
        <v>53</v>
      </c>
      <c r="U3">
        <v>100</v>
      </c>
      <c r="V3">
        <v>540</v>
      </c>
      <c r="W3">
        <f t="shared" ref="W3:W19" si="0">SUM(F3:S3)/14*15+T3/100*15+U3/200*15+V3/800*15</f>
        <v>30.932142857142857</v>
      </c>
    </row>
    <row r="4" spans="1:23" ht="27.5" thickBot="1" x14ac:dyDescent="0.4">
      <c r="A4" s="3">
        <v>5</v>
      </c>
      <c r="B4" s="3">
        <v>60660108</v>
      </c>
      <c r="C4" s="4" t="s">
        <v>21</v>
      </c>
      <c r="F4">
        <v>1</v>
      </c>
      <c r="G4">
        <v>2</v>
      </c>
      <c r="H4">
        <v>1</v>
      </c>
      <c r="I4">
        <v>2</v>
      </c>
      <c r="J4">
        <v>1</v>
      </c>
      <c r="K4">
        <v>2</v>
      </c>
      <c r="L4">
        <v>1</v>
      </c>
      <c r="M4">
        <v>0</v>
      </c>
      <c r="N4">
        <v>1</v>
      </c>
      <c r="O4">
        <v>1</v>
      </c>
      <c r="P4">
        <v>1</v>
      </c>
      <c r="Q4">
        <v>0</v>
      </c>
      <c r="R4">
        <v>1</v>
      </c>
      <c r="S4">
        <v>1</v>
      </c>
      <c r="T4">
        <v>61</v>
      </c>
      <c r="U4">
        <v>170</v>
      </c>
      <c r="V4">
        <v>570</v>
      </c>
      <c r="W4">
        <f t="shared" si="0"/>
        <v>48.658928571428568</v>
      </c>
    </row>
    <row r="5" spans="1:23" ht="27.5" thickBot="1" x14ac:dyDescent="0.4">
      <c r="A5" s="3">
        <v>7</v>
      </c>
      <c r="B5" s="3">
        <v>60660111</v>
      </c>
      <c r="C5" s="4" t="s">
        <v>22</v>
      </c>
      <c r="F5">
        <v>0</v>
      </c>
      <c r="G5">
        <v>0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W5">
        <f t="shared" si="0"/>
        <v>1.0714285714285714</v>
      </c>
    </row>
    <row r="6" spans="1:23" ht="36.5" thickBot="1" x14ac:dyDescent="0.4">
      <c r="A6" s="5">
        <v>8</v>
      </c>
      <c r="B6" s="5">
        <v>60660113</v>
      </c>
      <c r="C6" s="6" t="s">
        <v>23</v>
      </c>
      <c r="F6">
        <v>1</v>
      </c>
      <c r="G6">
        <v>0</v>
      </c>
      <c r="H6">
        <v>0</v>
      </c>
      <c r="I6">
        <v>0</v>
      </c>
      <c r="J6">
        <v>1</v>
      </c>
      <c r="K6">
        <v>0</v>
      </c>
      <c r="L6">
        <v>1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W6">
        <f t="shared" si="0"/>
        <v>4.2857142857142856</v>
      </c>
    </row>
    <row r="7" spans="1:23" ht="18.5" thickBot="1" x14ac:dyDescent="0.4">
      <c r="A7" s="3">
        <v>9</v>
      </c>
      <c r="B7" s="3">
        <v>60660114</v>
      </c>
      <c r="C7" s="4" t="s">
        <v>24</v>
      </c>
      <c r="F7">
        <v>1</v>
      </c>
      <c r="G7">
        <v>1</v>
      </c>
      <c r="H7">
        <v>1</v>
      </c>
      <c r="I7">
        <v>2</v>
      </c>
      <c r="J7">
        <v>1</v>
      </c>
      <c r="K7">
        <v>2</v>
      </c>
      <c r="L7">
        <v>1</v>
      </c>
      <c r="M7">
        <v>1</v>
      </c>
      <c r="N7">
        <v>0</v>
      </c>
      <c r="O7">
        <v>0</v>
      </c>
      <c r="P7">
        <v>1</v>
      </c>
      <c r="Q7">
        <v>1</v>
      </c>
      <c r="R7">
        <v>1</v>
      </c>
      <c r="S7">
        <v>1</v>
      </c>
      <c r="T7">
        <v>50</v>
      </c>
      <c r="U7">
        <v>150</v>
      </c>
      <c r="V7">
        <v>540</v>
      </c>
      <c r="W7">
        <f t="shared" si="0"/>
        <v>43.875</v>
      </c>
    </row>
    <row r="8" spans="1:23" ht="27.5" thickBot="1" x14ac:dyDescent="0.4">
      <c r="A8" s="5">
        <v>10</v>
      </c>
      <c r="B8" s="5">
        <v>60150109</v>
      </c>
      <c r="C8" s="6" t="s">
        <v>25</v>
      </c>
      <c r="F8">
        <v>1</v>
      </c>
      <c r="G8">
        <v>0</v>
      </c>
      <c r="H8">
        <v>1</v>
      </c>
      <c r="I8">
        <v>0</v>
      </c>
      <c r="J8">
        <v>0</v>
      </c>
      <c r="K8">
        <v>0</v>
      </c>
      <c r="L8">
        <v>1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W8">
        <f t="shared" si="0"/>
        <v>4.2857142857142856</v>
      </c>
    </row>
    <row r="9" spans="1:23" ht="27.5" thickBot="1" x14ac:dyDescent="0.4">
      <c r="A9" s="3">
        <v>11</v>
      </c>
      <c r="B9" s="3">
        <v>60660115</v>
      </c>
      <c r="C9" s="4" t="s">
        <v>26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W9">
        <f t="shared" si="0"/>
        <v>0</v>
      </c>
    </row>
    <row r="10" spans="1:23" ht="36.5" thickBot="1" x14ac:dyDescent="0.4">
      <c r="A10" s="3">
        <v>15</v>
      </c>
      <c r="B10" s="3">
        <v>60660117</v>
      </c>
      <c r="C10" s="4" t="s">
        <v>27</v>
      </c>
      <c r="F10">
        <v>1</v>
      </c>
      <c r="G10">
        <v>0</v>
      </c>
      <c r="H10">
        <v>1</v>
      </c>
      <c r="I10">
        <v>0</v>
      </c>
      <c r="J10">
        <v>0</v>
      </c>
      <c r="K10">
        <v>0</v>
      </c>
      <c r="L10">
        <v>0</v>
      </c>
      <c r="M10">
        <v>0</v>
      </c>
      <c r="N10">
        <v>1</v>
      </c>
      <c r="O10">
        <v>1</v>
      </c>
      <c r="P10">
        <v>1</v>
      </c>
      <c r="Q10">
        <v>2</v>
      </c>
      <c r="R10">
        <v>1</v>
      </c>
      <c r="S10">
        <v>0</v>
      </c>
      <c r="T10">
        <v>76</v>
      </c>
      <c r="U10">
        <v>0</v>
      </c>
      <c r="W10">
        <f t="shared" si="0"/>
        <v>19.971428571428572</v>
      </c>
    </row>
    <row r="11" spans="1:23" ht="27.5" thickBot="1" x14ac:dyDescent="0.4">
      <c r="A11" s="3">
        <v>17</v>
      </c>
      <c r="B11" s="3">
        <v>60660121</v>
      </c>
      <c r="C11" s="4" t="s">
        <v>28</v>
      </c>
      <c r="F11">
        <v>0</v>
      </c>
      <c r="G11">
        <v>0</v>
      </c>
      <c r="H11">
        <v>1</v>
      </c>
      <c r="I11">
        <v>0</v>
      </c>
      <c r="J11">
        <v>1</v>
      </c>
      <c r="K11">
        <v>0</v>
      </c>
      <c r="L11">
        <v>1</v>
      </c>
      <c r="M11">
        <v>0</v>
      </c>
      <c r="N11">
        <v>0</v>
      </c>
      <c r="O11">
        <v>0</v>
      </c>
      <c r="P11">
        <v>1</v>
      </c>
      <c r="Q11">
        <v>2</v>
      </c>
      <c r="R11">
        <v>1</v>
      </c>
      <c r="S11">
        <v>0</v>
      </c>
      <c r="T11">
        <v>50</v>
      </c>
      <c r="U11">
        <v>100</v>
      </c>
      <c r="V11">
        <v>411</v>
      </c>
      <c r="W11">
        <f t="shared" si="0"/>
        <v>30.206250000000001</v>
      </c>
    </row>
    <row r="12" spans="1:23" ht="27.5" thickBot="1" x14ac:dyDescent="0.4">
      <c r="A12" s="5">
        <v>18</v>
      </c>
      <c r="B12" s="5">
        <v>60650122</v>
      </c>
      <c r="C12" s="6" t="s">
        <v>29</v>
      </c>
      <c r="F12">
        <v>1</v>
      </c>
      <c r="G12">
        <v>1</v>
      </c>
      <c r="H12">
        <v>0</v>
      </c>
      <c r="I12">
        <v>0</v>
      </c>
      <c r="J12">
        <v>1</v>
      </c>
      <c r="K12">
        <v>0</v>
      </c>
      <c r="L12">
        <v>1</v>
      </c>
      <c r="M12">
        <v>0</v>
      </c>
      <c r="N12">
        <v>1</v>
      </c>
      <c r="O12">
        <v>0</v>
      </c>
      <c r="P12">
        <v>1</v>
      </c>
      <c r="Q12">
        <v>0</v>
      </c>
      <c r="R12">
        <v>1</v>
      </c>
      <c r="S12">
        <v>0</v>
      </c>
      <c r="T12">
        <v>50</v>
      </c>
      <c r="U12">
        <v>100</v>
      </c>
      <c r="V12">
        <v>493</v>
      </c>
      <c r="W12">
        <f t="shared" si="0"/>
        <v>31.743749999999999</v>
      </c>
    </row>
    <row r="13" spans="1:23" ht="27.5" thickBot="1" x14ac:dyDescent="0.4">
      <c r="A13" s="3">
        <v>19</v>
      </c>
      <c r="B13" s="3">
        <v>60660122</v>
      </c>
      <c r="C13" s="4" t="s">
        <v>30</v>
      </c>
      <c r="F13">
        <v>1</v>
      </c>
      <c r="G13">
        <v>0</v>
      </c>
      <c r="H13">
        <v>1</v>
      </c>
      <c r="I13">
        <v>0</v>
      </c>
      <c r="J13">
        <v>1</v>
      </c>
      <c r="K13">
        <v>1</v>
      </c>
      <c r="L13">
        <v>1</v>
      </c>
      <c r="M13">
        <v>0</v>
      </c>
      <c r="N13">
        <v>1</v>
      </c>
      <c r="O13">
        <v>0</v>
      </c>
      <c r="P13">
        <v>0</v>
      </c>
      <c r="Q13">
        <v>0</v>
      </c>
      <c r="R13">
        <v>1</v>
      </c>
      <c r="S13">
        <v>0</v>
      </c>
      <c r="T13">
        <v>61</v>
      </c>
      <c r="U13">
        <v>0</v>
      </c>
      <c r="W13">
        <f t="shared" si="0"/>
        <v>16.649999999999999</v>
      </c>
    </row>
    <row r="14" spans="1:23" ht="36.5" thickBot="1" x14ac:dyDescent="0.4">
      <c r="A14" s="5">
        <v>20</v>
      </c>
      <c r="B14" s="5">
        <v>60660124</v>
      </c>
      <c r="C14" s="6" t="s">
        <v>31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66</v>
      </c>
      <c r="U14">
        <v>0</v>
      </c>
      <c r="W14">
        <f t="shared" si="0"/>
        <v>10.971428571428572</v>
      </c>
    </row>
    <row r="15" spans="1:23" ht="27.5" thickBot="1" x14ac:dyDescent="0.4">
      <c r="A15" s="3">
        <v>21</v>
      </c>
      <c r="B15" s="3">
        <v>60660125</v>
      </c>
      <c r="C15" s="4" t="s">
        <v>32</v>
      </c>
      <c r="F15">
        <v>1</v>
      </c>
      <c r="G15">
        <v>1</v>
      </c>
      <c r="H15">
        <v>1</v>
      </c>
      <c r="I15">
        <v>3</v>
      </c>
      <c r="J15">
        <v>1</v>
      </c>
      <c r="K15">
        <v>1</v>
      </c>
      <c r="L15">
        <v>0</v>
      </c>
      <c r="M15">
        <v>0</v>
      </c>
      <c r="N15">
        <v>0</v>
      </c>
      <c r="O15">
        <v>0</v>
      </c>
      <c r="P15">
        <v>1</v>
      </c>
      <c r="Q15">
        <v>1</v>
      </c>
      <c r="R15">
        <v>1</v>
      </c>
      <c r="S15">
        <v>2</v>
      </c>
      <c r="T15">
        <v>73</v>
      </c>
      <c r="U15">
        <v>180</v>
      </c>
      <c r="V15">
        <v>610</v>
      </c>
      <c r="W15">
        <f t="shared" si="0"/>
        <v>49.816071428571426</v>
      </c>
    </row>
    <row r="16" spans="1:23" ht="27.5" thickBot="1" x14ac:dyDescent="0.4">
      <c r="A16" s="5">
        <v>22</v>
      </c>
      <c r="B16" s="5">
        <v>60660126</v>
      </c>
      <c r="C16" s="6" t="s">
        <v>33</v>
      </c>
      <c r="F16">
        <v>0</v>
      </c>
      <c r="G16">
        <v>0</v>
      </c>
      <c r="H16">
        <v>1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0</v>
      </c>
      <c r="T16">
        <v>76</v>
      </c>
      <c r="U16">
        <v>100</v>
      </c>
      <c r="V16">
        <v>560</v>
      </c>
      <c r="W16">
        <f t="shared" si="0"/>
        <v>31.542857142857144</v>
      </c>
    </row>
    <row r="17" spans="1:24" ht="36.5" thickBot="1" x14ac:dyDescent="0.4">
      <c r="A17" s="3">
        <v>23</v>
      </c>
      <c r="B17" s="3">
        <v>60660127</v>
      </c>
      <c r="C17" s="4" t="s">
        <v>34</v>
      </c>
      <c r="F17">
        <v>1</v>
      </c>
      <c r="G17">
        <v>0</v>
      </c>
      <c r="H17">
        <v>1</v>
      </c>
      <c r="I17">
        <v>0</v>
      </c>
      <c r="J17">
        <v>1</v>
      </c>
      <c r="K17">
        <v>2</v>
      </c>
      <c r="L17">
        <v>1</v>
      </c>
      <c r="M17">
        <v>1</v>
      </c>
      <c r="N17">
        <v>1</v>
      </c>
      <c r="O17">
        <v>1</v>
      </c>
      <c r="P17">
        <v>1</v>
      </c>
      <c r="Q17">
        <v>0</v>
      </c>
      <c r="R17">
        <v>1</v>
      </c>
      <c r="S17">
        <v>0</v>
      </c>
      <c r="T17">
        <v>50</v>
      </c>
      <c r="U17">
        <v>100</v>
      </c>
      <c r="V17">
        <v>522</v>
      </c>
      <c r="W17">
        <f t="shared" si="0"/>
        <v>36.573214285714286</v>
      </c>
    </row>
    <row r="18" spans="1:24" ht="27.5" thickBot="1" x14ac:dyDescent="0.4">
      <c r="A18" s="5">
        <v>24</v>
      </c>
      <c r="B18" s="5">
        <v>60660128</v>
      </c>
      <c r="C18" s="6" t="s">
        <v>35</v>
      </c>
      <c r="F18">
        <v>0</v>
      </c>
      <c r="G18">
        <v>0</v>
      </c>
      <c r="H18">
        <v>1</v>
      </c>
      <c r="I18">
        <v>2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W18">
        <f t="shared" si="0"/>
        <v>3.214285714285714</v>
      </c>
    </row>
    <row r="19" spans="1:24" ht="27.5" thickBot="1" x14ac:dyDescent="0.4">
      <c r="A19" s="3">
        <v>25</v>
      </c>
      <c r="B19" s="3">
        <v>60660129</v>
      </c>
      <c r="C19" s="4" t="s">
        <v>36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1</v>
      </c>
      <c r="O19">
        <v>0</v>
      </c>
      <c r="P19">
        <v>1</v>
      </c>
      <c r="Q19">
        <v>0</v>
      </c>
      <c r="R19">
        <v>1</v>
      </c>
      <c r="S19">
        <v>0</v>
      </c>
      <c r="T19" s="18">
        <v>43</v>
      </c>
      <c r="U19">
        <v>100</v>
      </c>
      <c r="V19">
        <v>515</v>
      </c>
      <c r="W19">
        <f t="shared" si="0"/>
        <v>26.820535714285715</v>
      </c>
      <c r="X19" t="s">
        <v>97</v>
      </c>
    </row>
  </sheetData>
  <mergeCells count="7">
    <mergeCell ref="R1:S1"/>
    <mergeCell ref="P1:Q1"/>
    <mergeCell ref="F1:G1"/>
    <mergeCell ref="H1:I1"/>
    <mergeCell ref="J1:K1"/>
    <mergeCell ref="L1:M1"/>
    <mergeCell ref="N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ТМ-602</vt:lpstr>
      <vt:lpstr>МП-601</vt:lpstr>
      <vt:lpstr>КМ-601</vt:lpstr>
      <vt:lpstr>ТМ-601</vt:lpstr>
      <vt:lpstr>Практика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Альфред</dc:creator>
  <cp:lastModifiedBy>Альфред</cp:lastModifiedBy>
  <dcterms:created xsi:type="dcterms:W3CDTF">2018-04-27T14:31:33Z</dcterms:created>
  <dcterms:modified xsi:type="dcterms:W3CDTF">2018-06-15T16:21:33Z</dcterms:modified>
</cp:coreProperties>
</file>